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проект бюджета\2025 год\публичные слушания\На сайт\проект\"/>
    </mc:Choice>
  </mc:AlternateContent>
  <bookViews>
    <workbookView xWindow="0" yWindow="0" windowWidth="22524" windowHeight="9708"/>
  </bookViews>
  <sheets>
    <sheet name="Документ" sheetId="2" r:id="rId1"/>
  </sheets>
  <definedNames>
    <definedName name="_xlnm.Print_Titles" localSheetId="0">Документ!$5:$5</definedName>
  </definedNames>
  <calcPr calcId="152511"/>
</workbook>
</file>

<file path=xl/calcChain.xml><?xml version="1.0" encoding="utf-8"?>
<calcChain xmlns="http://schemas.openxmlformats.org/spreadsheetml/2006/main">
  <c r="J20" i="2" l="1"/>
  <c r="K20" i="2"/>
  <c r="L20" i="2"/>
  <c r="M20" i="2"/>
  <c r="N20" i="2"/>
  <c r="O20" i="2"/>
  <c r="P20" i="2"/>
  <c r="Q20" i="2"/>
  <c r="I20" i="2"/>
  <c r="J6" i="2" l="1"/>
  <c r="K6" i="2"/>
  <c r="L6" i="2"/>
  <c r="M6" i="2"/>
  <c r="N6" i="2"/>
  <c r="O6" i="2"/>
  <c r="P6" i="2"/>
  <c r="Q6" i="2"/>
  <c r="I6" i="2"/>
</calcChain>
</file>

<file path=xl/sharedStrings.xml><?xml version="1.0" encoding="utf-8"?>
<sst xmlns="http://schemas.openxmlformats.org/spreadsheetml/2006/main" count="61" uniqueCount="38">
  <si>
    <t>Документ, учреждение</t>
  </si>
  <si>
    <t>Разд.</t>
  </si>
  <si>
    <t/>
  </si>
  <si>
    <t>Сумма на 2025 год</t>
  </si>
  <si>
    <t>Сумма на 2026 год</t>
  </si>
  <si>
    <t xml:space="preserve">  ОБЩЕГОСУДАРСТВЕННЫЕ ВОПРОСЫ</t>
  </si>
  <si>
    <t>000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</si>
  <si>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</si>
  <si>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</si>
  <si>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</si>
  <si>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</si>
  <si>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</si>
  <si>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</si>
  <si>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</si>
  <si>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</si>
  <si>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</si>
  <si>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</si>
  <si>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</si>
  <si>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</si>
  <si>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</si>
  <si>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</si>
  <si>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</si>
  <si>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 xml:space="preserve">    Обеспечение пожарной безопасности</t>
  </si>
  <si>
    <t>0310</t>
  </si>
  <si>
    <t xml:space="preserve">  КУЛЬТУРА, КИНЕМАТОГРАФИЯ</t>
  </si>
  <si>
    <t>0800</t>
  </si>
  <si>
    <t xml:space="preserve">    Культура</t>
  </si>
  <si>
    <t>0801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</si>
  <si>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</si>
  <si>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</si>
  <si>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</si>
  <si>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</si>
  <si>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Всего расходов:   </t>
  </si>
  <si>
    <t>Распределение бюджетных ассигнований бюджета Новского сельского поселения Приволжского муниципального района по разделам и подразделам классификации расходов бюджетов на 2025 год и на плановый период 2026 и 2027 годов</t>
  </si>
  <si>
    <t>Сумма на 2027 год</t>
  </si>
  <si>
    <t>-</t>
  </si>
  <si>
    <t>0107</t>
  </si>
  <si>
    <t xml:space="preserve">Обеспечение проведения выборов и референдумов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</si>
</sst>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23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1" fillId="5" borderId="2" xfId="5" applyNumberFormat="1" applyFill="1" applyProtection="1">
      <alignment horizontal="center" vertical="center" wrapText="1"/>
    </xf>
    <xf numFmtId="0" fontId="3" fillId="5" borderId="2" xfId="6" applyNumberFormat="1" applyFill="1" applyProtection="1">
      <alignment vertical="top" wrapText="1"/>
    </xf>
    <xf numFmtId="1" fontId="1" fillId="5" borderId="2" xfId="7" applyNumberFormat="1" applyFill="1" applyProtection="1">
      <alignment horizontal="center" vertical="top" shrinkToFit="1"/>
    </xf>
    <xf numFmtId="4" fontId="3" fillId="5" borderId="2" xfId="8" applyNumberFormat="1" applyFill="1" applyProtection="1">
      <alignment horizontal="right" vertical="top" shrinkToFit="1"/>
    </xf>
    <xf numFmtId="4" fontId="3" fillId="5" borderId="2" xfId="9" applyNumberFormat="1" applyFill="1" applyProtection="1">
      <alignment horizontal="right" vertical="top" shrinkToFit="1"/>
    </xf>
    <xf numFmtId="0" fontId="3" fillId="5" borderId="3" xfId="10" applyNumberFormat="1" applyFill="1" applyProtection="1">
      <alignment horizontal="right"/>
    </xf>
    <xf numFmtId="4" fontId="3" fillId="5" borderId="3" xfId="11" applyNumberFormat="1" applyFill="1" applyProtection="1">
      <alignment horizontal="right" vertical="top" shrinkToFit="1"/>
    </xf>
    <xf numFmtId="49" fontId="1" fillId="5" borderId="2" xfId="7" applyNumberFormat="1" applyFill="1" applyProtection="1">
      <alignment horizontal="center" vertical="top" shrinkToFit="1"/>
    </xf>
    <xf numFmtId="0" fontId="1" fillId="5" borderId="1" xfId="13" applyNumberFormat="1" applyFill="1" applyProtection="1">
      <alignment horizontal="left" wrapText="1"/>
    </xf>
    <xf numFmtId="0" fontId="1" fillId="5" borderId="1" xfId="13" applyFill="1">
      <alignment horizontal="left" wrapText="1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Alignment="1" applyProtection="1">
      <alignment horizontal="center" wrapText="1"/>
    </xf>
    <xf numFmtId="0" fontId="2" fillId="5" borderId="1" xfId="3" applyFill="1" applyAlignment="1">
      <alignment horizontal="center" wrapText="1"/>
    </xf>
    <xf numFmtId="0" fontId="2" fillId="5" borderId="1" xfId="3" applyNumberFormat="1" applyFill="1" applyProtection="1">
      <alignment horizontal="center"/>
    </xf>
    <xf numFmtId="0" fontId="2" fillId="5" borderId="1" xfId="3" applyFill="1">
      <alignment horizontal="center"/>
    </xf>
    <xf numFmtId="0" fontId="1" fillId="5" borderId="1" xfId="4" applyNumberFormat="1" applyFill="1" applyProtection="1">
      <alignment horizontal="right"/>
    </xf>
    <xf numFmtId="0" fontId="1" fillId="5" borderId="1" xfId="4" applyFill="1">
      <alignment horizontal="right"/>
    </xf>
    <xf numFmtId="0" fontId="3" fillId="5" borderId="3" xfId="10" applyNumberFormat="1" applyFill="1" applyProtection="1">
      <alignment horizontal="right"/>
    </xf>
    <xf numFmtId="0" fontId="3" fillId="5" borderId="3" xfId="10" applyFill="1">
      <alignment horizontal="right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tabSelected="1" zoomScaleNormal="100" zoomScaleSheetLayoutView="100" workbookViewId="0">
      <pane ySplit="5" topLeftCell="A6" activePane="bottomLeft" state="frozen"/>
      <selection pane="bottomLeft" activeCell="A2" sqref="A2:Q2"/>
    </sheetView>
  </sheetViews>
  <sheetFormatPr defaultColWidth="9.109375" defaultRowHeight="14.4" outlineLevelRow="1" x14ac:dyDescent="0.3"/>
  <cols>
    <col min="1" max="1" width="40" style="2" customWidth="1"/>
    <col min="2" max="2" width="7.6640625" style="2" customWidth="1"/>
    <col min="3" max="8" width="9.109375" style="2" hidden="1"/>
    <col min="9" max="9" width="13.21875" style="2" customWidth="1"/>
    <col min="10" max="15" width="9.109375" style="2" hidden="1"/>
    <col min="16" max="17" width="11.6640625" style="2" customWidth="1"/>
    <col min="18" max="18" width="9.109375" style="2" customWidth="1"/>
    <col min="19" max="16384" width="9.109375" style="2"/>
  </cols>
  <sheetData>
    <row r="1" spans="1:19" x14ac:dyDescent="0.3">
      <c r="A1" s="13"/>
      <c r="B1" s="14"/>
      <c r="C1" s="1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75" customHeight="1" x14ac:dyDescent="0.3">
      <c r="A2" s="15" t="s">
        <v>33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"/>
    </row>
    <row r="3" spans="1:19" ht="15.75" customHeight="1" x14ac:dyDescent="0.3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"/>
    </row>
    <row r="4" spans="1:19" ht="12" customHeight="1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1"/>
    </row>
    <row r="5" spans="1:19" ht="42.75" customHeight="1" x14ac:dyDescent="0.3">
      <c r="A5" s="3" t="s">
        <v>0</v>
      </c>
      <c r="B5" s="3" t="s">
        <v>1</v>
      </c>
      <c r="C5" s="3" t="s">
        <v>2</v>
      </c>
      <c r="D5" s="3" t="s">
        <v>2</v>
      </c>
      <c r="E5" s="3" t="s">
        <v>2</v>
      </c>
      <c r="F5" s="3" t="s">
        <v>2</v>
      </c>
      <c r="G5" s="3" t="s">
        <v>2</v>
      </c>
      <c r="H5" s="3" t="s">
        <v>2</v>
      </c>
      <c r="I5" s="3" t="s">
        <v>3</v>
      </c>
      <c r="J5" s="3" t="s">
        <v>2</v>
      </c>
      <c r="K5" s="3" t="s">
        <v>2</v>
      </c>
      <c r="L5" s="3" t="s">
        <v>2</v>
      </c>
      <c r="M5" s="3" t="s">
        <v>2</v>
      </c>
      <c r="N5" s="3" t="s">
        <v>2</v>
      </c>
      <c r="O5" s="3" t="s">
        <v>2</v>
      </c>
      <c r="P5" s="3" t="s">
        <v>4</v>
      </c>
      <c r="Q5" s="3" t="s">
        <v>34</v>
      </c>
      <c r="R5" s="1"/>
    </row>
    <row r="6" spans="1:19" x14ac:dyDescent="0.3">
      <c r="A6" s="4" t="s">
        <v>5</v>
      </c>
      <c r="B6" s="5" t="s">
        <v>7</v>
      </c>
      <c r="C6" s="5" t="s">
        <v>6</v>
      </c>
      <c r="D6" s="5"/>
      <c r="E6" s="5"/>
      <c r="F6" s="5"/>
      <c r="G6" s="5"/>
      <c r="H6" s="5"/>
      <c r="I6" s="6">
        <f>SUM(I7:I11)</f>
        <v>4048939</v>
      </c>
      <c r="J6" s="6">
        <f t="shared" ref="J6:Q6" si="0">SUM(J7:J11)</f>
        <v>2704993</v>
      </c>
      <c r="K6" s="6">
        <f t="shared" si="0"/>
        <v>0</v>
      </c>
      <c r="L6" s="6">
        <f t="shared" si="0"/>
        <v>2704993</v>
      </c>
      <c r="M6" s="6">
        <f t="shared" si="0"/>
        <v>0</v>
      </c>
      <c r="N6" s="6">
        <f t="shared" si="0"/>
        <v>2704993</v>
      </c>
      <c r="O6" s="6">
        <f t="shared" si="0"/>
        <v>0</v>
      </c>
      <c r="P6" s="6">
        <f t="shared" si="0"/>
        <v>3284003</v>
      </c>
      <c r="Q6" s="6">
        <f t="shared" si="0"/>
        <v>3284003</v>
      </c>
      <c r="R6" s="1"/>
    </row>
    <row r="7" spans="1:19" ht="52.8" outlineLevel="1" x14ac:dyDescent="0.3">
      <c r="A7" s="4" t="s">
        <v>8</v>
      </c>
      <c r="B7" s="5" t="s">
        <v>9</v>
      </c>
      <c r="C7" s="5" t="s">
        <v>6</v>
      </c>
      <c r="D7" s="5"/>
      <c r="E7" s="5"/>
      <c r="F7" s="5"/>
      <c r="G7" s="5"/>
      <c r="H7" s="5"/>
      <c r="I7" s="6">
        <v>969625</v>
      </c>
      <c r="J7" s="7">
        <v>804749</v>
      </c>
      <c r="K7" s="7">
        <v>0</v>
      </c>
      <c r="L7" s="7">
        <v>804749</v>
      </c>
      <c r="M7" s="7">
        <v>0</v>
      </c>
      <c r="N7" s="7">
        <v>804749</v>
      </c>
      <c r="O7" s="7">
        <v>0</v>
      </c>
      <c r="P7" s="6">
        <v>969625</v>
      </c>
      <c r="Q7" s="6">
        <v>969625</v>
      </c>
      <c r="R7" s="1"/>
    </row>
    <row r="8" spans="1:19" ht="79.2" outlineLevel="1" x14ac:dyDescent="0.3">
      <c r="A8" s="4" t="s">
        <v>10</v>
      </c>
      <c r="B8" s="5" t="s">
        <v>11</v>
      </c>
      <c r="C8" s="5" t="s">
        <v>6</v>
      </c>
      <c r="D8" s="5"/>
      <c r="E8" s="5"/>
      <c r="F8" s="5"/>
      <c r="G8" s="5"/>
      <c r="H8" s="5"/>
      <c r="I8" s="6">
        <v>2274378</v>
      </c>
      <c r="J8" s="7">
        <v>1860244</v>
      </c>
      <c r="K8" s="7">
        <v>0</v>
      </c>
      <c r="L8" s="7">
        <v>1860244</v>
      </c>
      <c r="M8" s="7">
        <v>0</v>
      </c>
      <c r="N8" s="7">
        <v>1860244</v>
      </c>
      <c r="O8" s="7">
        <v>0</v>
      </c>
      <c r="P8" s="6">
        <v>2274378</v>
      </c>
      <c r="Q8" s="6">
        <v>2274378</v>
      </c>
      <c r="R8" s="1"/>
      <c r="S8" s="2" t="s">
        <v>35</v>
      </c>
    </row>
    <row r="9" spans="1:19" ht="25.8" customHeight="1" outlineLevel="1" x14ac:dyDescent="0.3">
      <c r="A9" s="4" t="s">
        <v>37</v>
      </c>
      <c r="B9" s="10" t="s">
        <v>36</v>
      </c>
      <c r="C9" s="5"/>
      <c r="D9" s="5"/>
      <c r="E9" s="5"/>
      <c r="F9" s="5"/>
      <c r="G9" s="5"/>
      <c r="H9" s="5"/>
      <c r="I9" s="6">
        <v>340000</v>
      </c>
      <c r="J9" s="7"/>
      <c r="K9" s="7"/>
      <c r="L9" s="7"/>
      <c r="M9" s="7"/>
      <c r="N9" s="7"/>
      <c r="O9" s="7"/>
      <c r="P9" s="6"/>
      <c r="Q9" s="6"/>
      <c r="R9" s="1"/>
    </row>
    <row r="10" spans="1:19" outlineLevel="1" x14ac:dyDescent="0.3">
      <c r="A10" s="4" t="s">
        <v>12</v>
      </c>
      <c r="B10" s="5" t="s">
        <v>13</v>
      </c>
      <c r="C10" s="5" t="s">
        <v>6</v>
      </c>
      <c r="D10" s="5"/>
      <c r="E10" s="5"/>
      <c r="F10" s="5"/>
      <c r="G10" s="5"/>
      <c r="H10" s="5"/>
      <c r="I10" s="6">
        <v>40000</v>
      </c>
      <c r="J10" s="7">
        <v>40000</v>
      </c>
      <c r="K10" s="7">
        <v>0</v>
      </c>
      <c r="L10" s="7">
        <v>40000</v>
      </c>
      <c r="M10" s="7">
        <v>0</v>
      </c>
      <c r="N10" s="7">
        <v>40000</v>
      </c>
      <c r="O10" s="7">
        <v>0</v>
      </c>
      <c r="P10" s="6">
        <v>40000</v>
      </c>
      <c r="Q10" s="6">
        <v>40000</v>
      </c>
      <c r="R10" s="1"/>
    </row>
    <row r="11" spans="1:19" ht="26.4" outlineLevel="1" x14ac:dyDescent="0.3">
      <c r="A11" s="4" t="s">
        <v>14</v>
      </c>
      <c r="B11" s="5" t="s">
        <v>15</v>
      </c>
      <c r="C11" s="5" t="s">
        <v>6</v>
      </c>
      <c r="D11" s="5"/>
      <c r="E11" s="5"/>
      <c r="F11" s="5"/>
      <c r="G11" s="5"/>
      <c r="H11" s="5"/>
      <c r="I11" s="6">
        <v>424936</v>
      </c>
      <c r="J11" s="7"/>
      <c r="K11" s="7"/>
      <c r="L11" s="7"/>
      <c r="M11" s="7"/>
      <c r="N11" s="7"/>
      <c r="O11" s="7"/>
      <c r="P11" s="6"/>
      <c r="Q11" s="6"/>
      <c r="R11" s="1"/>
    </row>
    <row r="12" spans="1:19" x14ac:dyDescent="0.3">
      <c r="A12" s="4" t="s">
        <v>16</v>
      </c>
      <c r="B12" s="5" t="s">
        <v>17</v>
      </c>
      <c r="C12" s="5" t="s">
        <v>6</v>
      </c>
      <c r="D12" s="5"/>
      <c r="E12" s="5"/>
      <c r="F12" s="5"/>
      <c r="G12" s="5"/>
      <c r="H12" s="5"/>
      <c r="I12" s="6">
        <v>152110</v>
      </c>
      <c r="J12" s="7">
        <v>120600</v>
      </c>
      <c r="K12" s="7">
        <v>0</v>
      </c>
      <c r="L12" s="7">
        <v>120600</v>
      </c>
      <c r="M12" s="7">
        <v>0</v>
      </c>
      <c r="N12" s="7">
        <v>120600</v>
      </c>
      <c r="O12" s="7">
        <v>0</v>
      </c>
      <c r="P12" s="6">
        <v>166160</v>
      </c>
      <c r="Q12" s="6">
        <v>0</v>
      </c>
      <c r="R12" s="1"/>
    </row>
    <row r="13" spans="1:19" ht="26.4" outlineLevel="1" x14ac:dyDescent="0.3">
      <c r="A13" s="4" t="s">
        <v>18</v>
      </c>
      <c r="B13" s="5" t="s">
        <v>19</v>
      </c>
      <c r="C13" s="5" t="s">
        <v>6</v>
      </c>
      <c r="D13" s="5"/>
      <c r="E13" s="5"/>
      <c r="F13" s="5"/>
      <c r="G13" s="5"/>
      <c r="H13" s="5"/>
      <c r="I13" s="6">
        <v>152110</v>
      </c>
      <c r="J13" s="7">
        <v>120600</v>
      </c>
      <c r="K13" s="7">
        <v>0</v>
      </c>
      <c r="L13" s="7">
        <v>120600</v>
      </c>
      <c r="M13" s="7">
        <v>0</v>
      </c>
      <c r="N13" s="7">
        <v>120600</v>
      </c>
      <c r="O13" s="7">
        <v>0</v>
      </c>
      <c r="P13" s="6">
        <v>166160</v>
      </c>
      <c r="Q13" s="6">
        <v>0</v>
      </c>
      <c r="R13" s="1"/>
    </row>
    <row r="14" spans="1:19" ht="39.6" x14ac:dyDescent="0.3">
      <c r="A14" s="4" t="s">
        <v>20</v>
      </c>
      <c r="B14" s="5" t="s">
        <v>21</v>
      </c>
      <c r="C14" s="5" t="s">
        <v>6</v>
      </c>
      <c r="D14" s="5"/>
      <c r="E14" s="5"/>
      <c r="F14" s="5"/>
      <c r="G14" s="5"/>
      <c r="H14" s="5"/>
      <c r="I14" s="6">
        <v>60000</v>
      </c>
      <c r="J14" s="7"/>
      <c r="K14" s="7"/>
      <c r="L14" s="7"/>
      <c r="M14" s="7"/>
      <c r="N14" s="7"/>
      <c r="O14" s="7"/>
      <c r="P14" s="6"/>
      <c r="Q14" s="6"/>
      <c r="R14" s="1"/>
    </row>
    <row r="15" spans="1:19" outlineLevel="1" x14ac:dyDescent="0.3">
      <c r="A15" s="4" t="s">
        <v>22</v>
      </c>
      <c r="B15" s="5" t="s">
        <v>23</v>
      </c>
      <c r="C15" s="5" t="s">
        <v>6</v>
      </c>
      <c r="D15" s="5"/>
      <c r="E15" s="5"/>
      <c r="F15" s="5"/>
      <c r="G15" s="5"/>
      <c r="H15" s="5"/>
      <c r="I15" s="6">
        <v>60000</v>
      </c>
      <c r="J15" s="7"/>
      <c r="K15" s="7"/>
      <c r="L15" s="7"/>
      <c r="M15" s="7"/>
      <c r="N15" s="7"/>
      <c r="O15" s="7"/>
      <c r="P15" s="6"/>
      <c r="Q15" s="6"/>
      <c r="R15" s="1"/>
    </row>
    <row r="16" spans="1:19" x14ac:dyDescent="0.3">
      <c r="A16" s="4" t="s">
        <v>24</v>
      </c>
      <c r="B16" s="5" t="s">
        <v>25</v>
      </c>
      <c r="C16" s="5" t="s">
        <v>6</v>
      </c>
      <c r="D16" s="5"/>
      <c r="E16" s="5"/>
      <c r="F16" s="5"/>
      <c r="G16" s="5"/>
      <c r="H16" s="5"/>
      <c r="I16" s="6">
        <v>2898784.34</v>
      </c>
      <c r="J16" s="7">
        <v>1539437</v>
      </c>
      <c r="K16" s="7">
        <v>0</v>
      </c>
      <c r="L16" s="7">
        <v>1539437</v>
      </c>
      <c r="M16" s="7">
        <v>0</v>
      </c>
      <c r="N16" s="7">
        <v>1539437</v>
      </c>
      <c r="O16" s="7">
        <v>0</v>
      </c>
      <c r="P16" s="6">
        <v>2383979</v>
      </c>
      <c r="Q16" s="6">
        <v>2389779</v>
      </c>
      <c r="R16" s="1"/>
    </row>
    <row r="17" spans="1:18" outlineLevel="1" x14ac:dyDescent="0.3">
      <c r="A17" s="4" t="s">
        <v>26</v>
      </c>
      <c r="B17" s="5" t="s">
        <v>27</v>
      </c>
      <c r="C17" s="5" t="s">
        <v>6</v>
      </c>
      <c r="D17" s="5"/>
      <c r="E17" s="5"/>
      <c r="F17" s="5"/>
      <c r="G17" s="5"/>
      <c r="H17" s="5"/>
      <c r="I17" s="6">
        <v>2898784.34</v>
      </c>
      <c r="J17" s="7">
        <v>1539437</v>
      </c>
      <c r="K17" s="7">
        <v>0</v>
      </c>
      <c r="L17" s="7">
        <v>1539437</v>
      </c>
      <c r="M17" s="7">
        <v>0</v>
      </c>
      <c r="N17" s="7">
        <v>1539437</v>
      </c>
      <c r="O17" s="7">
        <v>0</v>
      </c>
      <c r="P17" s="6">
        <v>2404785</v>
      </c>
      <c r="Q17" s="6">
        <v>2404785</v>
      </c>
      <c r="R17" s="1"/>
    </row>
    <row r="18" spans="1:18" x14ac:dyDescent="0.3">
      <c r="A18" s="4" t="s">
        <v>28</v>
      </c>
      <c r="B18" s="5" t="s">
        <v>29</v>
      </c>
      <c r="C18" s="5" t="s">
        <v>6</v>
      </c>
      <c r="D18" s="5"/>
      <c r="E18" s="5"/>
      <c r="F18" s="5"/>
      <c r="G18" s="5"/>
      <c r="H18" s="5"/>
      <c r="I18" s="6">
        <v>108000</v>
      </c>
      <c r="J18" s="7">
        <v>108000</v>
      </c>
      <c r="K18" s="7">
        <v>0</v>
      </c>
      <c r="L18" s="7">
        <v>108000</v>
      </c>
      <c r="M18" s="7">
        <v>0</v>
      </c>
      <c r="N18" s="7">
        <v>108000</v>
      </c>
      <c r="O18" s="7">
        <v>0</v>
      </c>
      <c r="P18" s="6">
        <v>108000</v>
      </c>
      <c r="Q18" s="6">
        <v>108000</v>
      </c>
      <c r="R18" s="1"/>
    </row>
    <row r="19" spans="1:18" outlineLevel="1" x14ac:dyDescent="0.3">
      <c r="A19" s="4" t="s">
        <v>30</v>
      </c>
      <c r="B19" s="5" t="s">
        <v>31</v>
      </c>
      <c r="C19" s="5" t="s">
        <v>6</v>
      </c>
      <c r="D19" s="5"/>
      <c r="E19" s="5"/>
      <c r="F19" s="5"/>
      <c r="G19" s="5"/>
      <c r="H19" s="5"/>
      <c r="I19" s="6">
        <v>108000</v>
      </c>
      <c r="J19" s="7">
        <v>108000</v>
      </c>
      <c r="K19" s="7">
        <v>0</v>
      </c>
      <c r="L19" s="7">
        <v>108000</v>
      </c>
      <c r="M19" s="7">
        <v>0</v>
      </c>
      <c r="N19" s="7">
        <v>108000</v>
      </c>
      <c r="O19" s="7">
        <v>0</v>
      </c>
      <c r="P19" s="6">
        <v>108000</v>
      </c>
      <c r="Q19" s="6">
        <v>108000</v>
      </c>
      <c r="R19" s="1"/>
    </row>
    <row r="20" spans="1:18" ht="12.75" customHeight="1" x14ac:dyDescent="0.3">
      <c r="A20" s="21" t="s">
        <v>32</v>
      </c>
      <c r="B20" s="22"/>
      <c r="C20" s="22"/>
      <c r="D20" s="8"/>
      <c r="E20" s="8"/>
      <c r="F20" s="8"/>
      <c r="G20" s="8"/>
      <c r="H20" s="8"/>
      <c r="I20" s="9">
        <f>SUM(I6+I12+I14+I16+I18)</f>
        <v>7267833.3399999999</v>
      </c>
      <c r="J20" s="9">
        <f t="shared" ref="J20:Q20" si="1">SUM(J6+J12+J14+J16+J18)</f>
        <v>4473030</v>
      </c>
      <c r="K20" s="9">
        <f t="shared" si="1"/>
        <v>0</v>
      </c>
      <c r="L20" s="9">
        <f t="shared" si="1"/>
        <v>4473030</v>
      </c>
      <c r="M20" s="9">
        <f t="shared" si="1"/>
        <v>0</v>
      </c>
      <c r="N20" s="9">
        <f t="shared" si="1"/>
        <v>4473030</v>
      </c>
      <c r="O20" s="9">
        <f t="shared" si="1"/>
        <v>0</v>
      </c>
      <c r="P20" s="9">
        <f t="shared" si="1"/>
        <v>5942142</v>
      </c>
      <c r="Q20" s="9">
        <f t="shared" si="1"/>
        <v>5781782</v>
      </c>
      <c r="R20" s="1"/>
    </row>
    <row r="21" spans="1:18" ht="12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5.15" customHeight="1" x14ac:dyDescent="0.3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"/>
    </row>
  </sheetData>
  <mergeCells count="6">
    <mergeCell ref="A22:Q22"/>
    <mergeCell ref="A1:C1"/>
    <mergeCell ref="A2:Q2"/>
    <mergeCell ref="A3:Q3"/>
    <mergeCell ref="A4:Q4"/>
    <mergeCell ref="A20:C20"/>
  </mergeCells>
  <pageMargins left="0.78749999999999998" right="0.59027779999999996" top="0.59027779999999996" bottom="0.59027779999999996" header="0.39374999999999999" footer="0.51180550000000002"/>
  <pageSetup paperSize="9" scale="8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2.01.2024&lt;/string&gt;&#10;    &lt;string&gt;31.12.2024&lt;/string&gt;&#10;  &lt;/DateInfo&gt;&#10;  &lt;Code&gt;SQUERY_ROSP_EXP&lt;/Code&gt;&#10;  &lt;ObjectCode&gt;SQUERY_ROSP_EXP&lt;/ObjectCode&gt;&#10;  &lt;DocName&gt;БР 2021(Бюджетная роспись (расходы))&lt;/DocName&gt;&#10;  &lt;VariantName&gt;БР 2021&lt;/VariantName&gt;&#10;  &lt;VariantLink&gt;204451&lt;/VariantLink&gt;&#10;  &lt;ReportCode /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DECCD44-F2C5-477F-8A95-87C5AEADB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Кудряшова</dc:creator>
  <cp:lastModifiedBy>Пользователь Windows</cp:lastModifiedBy>
  <cp:lastPrinted>2024-10-04T06:00:13Z</cp:lastPrinted>
  <dcterms:created xsi:type="dcterms:W3CDTF">2023-10-24T05:38:17Z</dcterms:created>
  <dcterms:modified xsi:type="dcterms:W3CDTF">2024-10-07T06:20:26Z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БР 2021(Бюджетная роспись (расходы))</vt:lpwstr>
  </property>
  <property fmtid="{D5CDD505-2E9C-101B-9397-08002B2CF9AE}" pid="3" name="Название отчета">
    <vt:lpwstr>БР 2021.xlsx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23.1.1401.5362025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Novoe_24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