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КУМЕНТЫ АДМИНИСТРАТОРА\Решения Совета 2022г\СОВЕТ 29.04.22г\Решение Совета № 10    от 29.04.22 отчет по бюжету за 2021 год\"/>
    </mc:Choice>
  </mc:AlternateContent>
  <bookViews>
    <workbookView xWindow="0" yWindow="0" windowWidth="20400" windowHeight="904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U10" i="2" l="1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9" i="2"/>
</calcChain>
</file>

<file path=xl/sharedStrings.xml><?xml version="1.0" encoding="utf-8"?>
<sst xmlns="http://schemas.openxmlformats.org/spreadsheetml/2006/main" count="70" uniqueCount="50">
  <si>
    <t>Единица измерения: руб.</t>
  </si>
  <si>
    <t>Наименование показателя</t>
  </si>
  <si>
    <t>Разд.</t>
  </si>
  <si>
    <t/>
  </si>
  <si>
    <t>Уточненная роспись/план</t>
  </si>
  <si>
    <t>Касс. расход</t>
  </si>
  <si>
    <t>Исполнение росписи/плана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</si>
  <si>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</si>
  <si>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</si>
  <si>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</si>
  <si>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</si>
  <si>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</si>
  <si>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</si>
  <si>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</si>
  <si>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</si>
  <si>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</si>
  <si>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</si>
  <si>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</si>
  <si>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</si>
  <si>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</si>
  <si>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</si>
  <si>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</si>
  <si>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</si>
  <si>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Обеспечение пожарной безопасности</t>
  </si>
  <si>
    <t>0310</t>
  </si>
  <si>
    <t xml:space="preserve">    НАЦИОНАЛЬНАЯ ЭКОНОМИКА</t>
  </si>
  <si>
    <t>0400</t>
  </si>
  <si>
    <t xml:space="preserve">      Дорожное хозяйство (дорожные фонды)</t>
  </si>
  <si>
    <t>0409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</si>
  <si>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</si>
  <si>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</si>
  <si>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</si>
  <si>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</si>
  <si>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</si>
  <si>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</si>
  <si>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</si>
  <si>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</si>
  <si>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</si>
  <si>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</si>
  <si>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</si>
  <si>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</si>
  <si>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</si>
  <si>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</si>
  <si>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</si>
  <si>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</si>
  <si>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</si>
  <si>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</si>
  <si>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>ВСЕГО РАСХОДОВ:</t>
  </si>
  <si>
    <t xml:space="preserve">Исполнение бюджета Новского сельского поселения по разделам, подразделам классификации расходов бюджетов за 2021 год </t>
  </si>
  <si>
    <t>Приложение №3 к решению Совета от 29.04.2022  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</si>
</sst>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58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1" fillId="5" borderId="2" xfId="29" applyNumberFormat="1" applyFill="1" applyProtection="1">
      <alignment horizontal="center" vertical="center" wrapText="1"/>
    </xf>
    <xf numFmtId="0" fontId="3" fillId="5" borderId="2" xfId="30" applyNumberFormat="1" applyFill="1" applyProtection="1">
      <alignment vertical="top" wrapText="1"/>
    </xf>
    <xf numFmtId="1" fontId="1" fillId="5" borderId="2" xfId="31" applyNumberFormat="1" applyFill="1" applyProtection="1">
      <alignment horizontal="center" vertical="top" shrinkToFit="1"/>
    </xf>
    <xf numFmtId="4" fontId="3" fillId="5" borderId="2" xfId="32" applyNumberFormat="1" applyFill="1" applyProtection="1">
      <alignment horizontal="right" vertical="top" shrinkToFit="1"/>
    </xf>
    <xf numFmtId="10" fontId="3" fillId="5" borderId="2" xfId="33" applyNumberFormat="1" applyFill="1" applyProtection="1">
      <alignment horizontal="right" vertical="top" shrinkToFit="1"/>
    </xf>
    <xf numFmtId="4" fontId="3" fillId="5" borderId="2" xfId="35" applyNumberFormat="1" applyFill="1" applyProtection="1">
      <alignment horizontal="right" vertical="top" shrinkToFit="1"/>
    </xf>
    <xf numFmtId="10" fontId="3" fillId="5" borderId="2" xfId="36" applyNumberForma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0" fontId="1" fillId="5" borderId="1" xfId="1" applyNumberFormat="1" applyFill="1" applyAlignment="1" applyProtection="1">
      <alignment wrapText="1"/>
    </xf>
    <xf numFmtId="0" fontId="1" fillId="5" borderId="1" xfId="1" applyFill="1" applyAlignment="1">
      <alignment wrapText="1"/>
    </xf>
    <xf numFmtId="0" fontId="1" fillId="5" borderId="1" xfId="1" applyFill="1" applyAlignment="1">
      <alignment horizontal="center" wrapText="1"/>
    </xf>
    <xf numFmtId="0" fontId="1" fillId="5" borderId="2" xfId="15" applyNumberFormat="1" applyFill="1" applyProtection="1">
      <alignment horizontal="center" vertical="center" wrapText="1"/>
    </xf>
    <xf numFmtId="0" fontId="1" fillId="5" borderId="2" xfId="15" applyFill="1">
      <alignment horizontal="center" vertical="center" wrapText="1"/>
    </xf>
    <xf numFmtId="0" fontId="1" fillId="5" borderId="2" xfId="16" applyNumberFormat="1" applyFill="1" applyProtection="1">
      <alignment horizontal="center" vertical="center" wrapText="1"/>
    </xf>
    <xf numFmtId="0" fontId="1" fillId="5" borderId="2" xfId="16" applyFill="1">
      <alignment horizontal="center" vertical="center" wrapText="1"/>
    </xf>
    <xf numFmtId="0" fontId="1" fillId="5" borderId="2" xfId="17" applyNumberFormat="1" applyFill="1" applyProtection="1">
      <alignment horizontal="center" vertical="center" wrapText="1"/>
    </xf>
    <xf numFmtId="0" fontId="1" fillId="5" borderId="2" xfId="17" applyFill="1">
      <alignment horizontal="center" vertical="center" wrapText="1"/>
    </xf>
    <xf numFmtId="0" fontId="1" fillId="5" borderId="2" xfId="18" applyNumberFormat="1" applyFill="1" applyProtection="1">
      <alignment horizontal="center" vertical="center" wrapText="1"/>
    </xf>
    <xf numFmtId="0" fontId="1" fillId="5" borderId="2" xfId="18" applyFill="1">
      <alignment horizontal="center" vertical="center" wrapText="1"/>
    </xf>
    <xf numFmtId="0" fontId="1" fillId="5" borderId="1" xfId="37" applyNumberFormat="1" applyFill="1" applyProtection="1">
      <alignment horizontal="left" wrapText="1"/>
    </xf>
    <xf numFmtId="0" fontId="1" fillId="5" borderId="1" xfId="37" applyFill="1">
      <alignment horizontal="left" wrapText="1"/>
    </xf>
    <xf numFmtId="0" fontId="3" fillId="5" borderId="2" xfId="34" applyNumberFormat="1" applyFill="1" applyProtection="1">
      <alignment horizontal="left"/>
    </xf>
    <xf numFmtId="0" fontId="3" fillId="5" borderId="2" xfId="34" applyFill="1">
      <alignment horizontal="left"/>
    </xf>
    <xf numFmtId="0" fontId="1" fillId="5" borderId="2" xfId="21" applyNumberFormat="1" applyFill="1" applyProtection="1">
      <alignment horizontal="center" vertical="center" wrapText="1"/>
    </xf>
    <xf numFmtId="0" fontId="1" fillId="5" borderId="2" xfId="21" applyFill="1">
      <alignment horizontal="center" vertical="center" wrapText="1"/>
    </xf>
    <xf numFmtId="0" fontId="1" fillId="5" borderId="2" xfId="22" applyNumberFormat="1" applyFill="1" applyProtection="1">
      <alignment horizontal="center" vertical="center" wrapText="1"/>
    </xf>
    <xf numFmtId="0" fontId="1" fillId="5" borderId="2" xfId="22" applyFill="1">
      <alignment horizontal="center" vertical="center" wrapText="1"/>
    </xf>
    <xf numFmtId="0" fontId="1" fillId="5" borderId="2" xfId="23" applyNumberFormat="1" applyFill="1" applyProtection="1">
      <alignment horizontal="center" vertical="center" wrapText="1"/>
    </xf>
    <xf numFmtId="0" fontId="1" fillId="5" borderId="2" xfId="23" applyFill="1">
      <alignment horizontal="center" vertical="center" wrapText="1"/>
    </xf>
    <xf numFmtId="0" fontId="1" fillId="5" borderId="2" xfId="24" applyNumberFormat="1" applyFill="1" applyProtection="1">
      <alignment horizontal="center" vertical="center" wrapText="1"/>
    </xf>
    <xf numFmtId="0" fontId="1" fillId="5" borderId="2" xfId="24" applyFill="1">
      <alignment horizontal="center" vertical="center" wrapText="1"/>
    </xf>
    <xf numFmtId="0" fontId="1" fillId="5" borderId="2" xfId="25" applyNumberFormat="1" applyFill="1" applyProtection="1">
      <alignment horizontal="center" vertical="center" wrapText="1"/>
    </xf>
    <xf numFmtId="0" fontId="1" fillId="5" borderId="2" xfId="25" applyFill="1">
      <alignment horizontal="center" vertical="center" wrapText="1"/>
    </xf>
    <xf numFmtId="0" fontId="1" fillId="5" borderId="2" xfId="26" applyNumberFormat="1" applyFill="1" applyProtection="1">
      <alignment horizontal="center" vertical="center" wrapText="1"/>
    </xf>
    <xf numFmtId="0" fontId="1" fillId="5" borderId="2" xfId="26" applyFill="1">
      <alignment horizontal="center" vertical="center" wrapText="1"/>
    </xf>
    <xf numFmtId="0" fontId="1" fillId="5" borderId="2" xfId="27" applyNumberFormat="1" applyFill="1" applyProtection="1">
      <alignment horizontal="center" vertical="center" wrapText="1"/>
    </xf>
    <xf numFmtId="0" fontId="1" fillId="5" borderId="2" xfId="27" applyFill="1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2" xfId="19" applyNumberFormat="1" applyFill="1" applyProtection="1">
      <alignment horizontal="center" vertical="center" wrapText="1"/>
    </xf>
    <xf numFmtId="0" fontId="1" fillId="5" borderId="2" xfId="19" applyFill="1">
      <alignment horizontal="center" vertical="center" wrapText="1"/>
    </xf>
    <xf numFmtId="0" fontId="1" fillId="5" borderId="2" xfId="20" applyNumberFormat="1" applyFill="1" applyProtection="1">
      <alignment horizontal="center" vertical="center" wrapText="1"/>
    </xf>
    <xf numFmtId="0" fontId="1" fillId="5" borderId="2" xfId="20" applyFill="1">
      <alignment horizontal="center" vertical="center" wrapText="1"/>
    </xf>
    <xf numFmtId="0" fontId="1" fillId="5" borderId="2" xfId="29" applyNumberFormat="1" applyFill="1" applyProtection="1">
      <alignment horizontal="center" vertical="center" wrapText="1"/>
    </xf>
    <xf numFmtId="0" fontId="1" fillId="5" borderId="2" xfId="29" applyFill="1">
      <alignment horizontal="center" vertical="center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8" applyNumberFormat="1" applyFill="1" applyProtection="1">
      <alignment horizontal="center" vertical="center" wrapText="1"/>
    </xf>
    <xf numFmtId="0" fontId="1" fillId="5" borderId="2" xfId="8" applyFill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showGridLines="0" tabSelected="1" zoomScaleNormal="100" zoomScaleSheetLayoutView="100" workbookViewId="0">
      <pane ySplit="7" topLeftCell="A8" activePane="bottomLeft" state="frozen"/>
      <selection pane="bottomLeft" activeCell="G1" sqref="G1:U2"/>
    </sheetView>
  </sheetViews>
  <sheetFormatPr defaultColWidth="9.140625" defaultRowHeight="15" outlineLevelRow="1" x14ac:dyDescent="0.25"/>
  <cols>
    <col min="1" max="1" width="40" style="2" customWidth="1"/>
    <col min="2" max="2" width="7.7109375" style="2" customWidth="1"/>
    <col min="3" max="6" width="9.140625" style="2" hidden="1"/>
    <col min="7" max="7" width="13.5703125" style="2" customWidth="1"/>
    <col min="8" max="16" width="9.140625" style="2" hidden="1" customWidth="1"/>
    <col min="17" max="17" width="11.7109375" style="2" customWidth="1"/>
    <col min="18" max="20" width="9.140625" style="2" hidden="1"/>
    <col min="21" max="21" width="13.7109375" style="2" customWidth="1"/>
    <col min="22" max="24" width="9.140625" style="2" hidden="1" customWidth="1"/>
    <col min="25" max="25" width="9.140625" style="2" customWidth="1"/>
    <col min="26" max="16384" width="9.140625" style="2"/>
  </cols>
  <sheetData>
    <row r="1" spans="1:25" x14ac:dyDescent="0.25">
      <c r="A1" s="13"/>
      <c r="B1" s="14"/>
      <c r="C1" s="14"/>
      <c r="D1" s="14"/>
      <c r="E1" s="14"/>
      <c r="F1" s="14"/>
      <c r="G1" s="15" t="s">
        <v>49</v>
      </c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"/>
      <c r="W1" s="1"/>
      <c r="X1" s="1"/>
      <c r="Y1" s="1"/>
    </row>
    <row r="2" spans="1:25" ht="15.2" customHeight="1" x14ac:dyDescent="0.25">
      <c r="A2" s="13"/>
      <c r="B2" s="14"/>
      <c r="C2" s="14"/>
      <c r="D2" s="14"/>
      <c r="E2" s="14"/>
      <c r="F2" s="1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"/>
      <c r="W2" s="1"/>
      <c r="X2" s="1"/>
      <c r="Y2" s="1"/>
    </row>
    <row r="3" spans="1:25" ht="33.75" customHeight="1" x14ac:dyDescent="0.25">
      <c r="A3" s="50" t="s">
        <v>48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3"/>
      <c r="X3" s="4"/>
      <c r="Y3" s="1"/>
    </row>
    <row r="4" spans="1:25" ht="15.75" customHeight="1" x14ac:dyDescent="0.2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4"/>
      <c r="X4" s="4"/>
      <c r="Y4" s="1"/>
    </row>
    <row r="5" spans="1:25" ht="12.75" customHeight="1" x14ac:dyDescent="0.25">
      <c r="A5" s="54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1"/>
    </row>
    <row r="6" spans="1:25" ht="26.25" customHeight="1" x14ac:dyDescent="0.25">
      <c r="A6" s="42" t="s">
        <v>1</v>
      </c>
      <c r="B6" s="56" t="s">
        <v>2</v>
      </c>
      <c r="C6" s="16" t="s">
        <v>3</v>
      </c>
      <c r="D6" s="18" t="s">
        <v>3</v>
      </c>
      <c r="E6" s="20" t="s">
        <v>3</v>
      </c>
      <c r="F6" s="22" t="s">
        <v>3</v>
      </c>
      <c r="G6" s="44" t="s">
        <v>4</v>
      </c>
      <c r="H6" s="46" t="s">
        <v>3</v>
      </c>
      <c r="I6" s="28" t="s">
        <v>3</v>
      </c>
      <c r="J6" s="30" t="s">
        <v>3</v>
      </c>
      <c r="K6" s="32" t="s">
        <v>3</v>
      </c>
      <c r="L6" s="34" t="s">
        <v>3</v>
      </c>
      <c r="M6" s="36" t="s">
        <v>3</v>
      </c>
      <c r="N6" s="38" t="s">
        <v>3</v>
      </c>
      <c r="O6" s="40" t="s">
        <v>3</v>
      </c>
      <c r="P6" s="5" t="s">
        <v>3</v>
      </c>
      <c r="Q6" s="48" t="s">
        <v>5</v>
      </c>
      <c r="R6" s="48" t="s">
        <v>3</v>
      </c>
      <c r="S6" s="48" t="s">
        <v>3</v>
      </c>
      <c r="T6" s="5" t="s">
        <v>3</v>
      </c>
      <c r="U6" s="48" t="s">
        <v>6</v>
      </c>
      <c r="V6" s="48" t="s">
        <v>3</v>
      </c>
      <c r="W6" s="48" t="s">
        <v>3</v>
      </c>
      <c r="X6" s="48" t="s">
        <v>3</v>
      </c>
      <c r="Y6" s="1"/>
    </row>
    <row r="7" spans="1:25" x14ac:dyDescent="0.25">
      <c r="A7" s="43"/>
      <c r="B7" s="57"/>
      <c r="C7" s="17"/>
      <c r="D7" s="19"/>
      <c r="E7" s="21"/>
      <c r="F7" s="23"/>
      <c r="G7" s="45"/>
      <c r="H7" s="47"/>
      <c r="I7" s="29"/>
      <c r="J7" s="31"/>
      <c r="K7" s="33"/>
      <c r="L7" s="35"/>
      <c r="M7" s="37"/>
      <c r="N7" s="39"/>
      <c r="O7" s="41"/>
      <c r="P7" s="5"/>
      <c r="Q7" s="49"/>
      <c r="R7" s="49"/>
      <c r="S7" s="49"/>
      <c r="T7" s="5"/>
      <c r="U7" s="49"/>
      <c r="V7" s="49"/>
      <c r="W7" s="49"/>
      <c r="X7" s="49"/>
      <c r="Y7" s="1"/>
    </row>
    <row r="8" spans="1:25" x14ac:dyDescent="0.25">
      <c r="A8" s="6" t="s">
        <v>7</v>
      </c>
      <c r="B8" s="7" t="s">
        <v>8</v>
      </c>
      <c r="C8" s="7"/>
      <c r="D8" s="7"/>
      <c r="E8" s="7"/>
      <c r="F8" s="8">
        <v>0</v>
      </c>
      <c r="G8" s="8">
        <v>3169553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3168934.34</v>
      </c>
      <c r="Q8" s="8">
        <v>2958820.17</v>
      </c>
      <c r="R8" s="8">
        <v>0</v>
      </c>
      <c r="S8" s="8">
        <v>0</v>
      </c>
      <c r="T8" s="8">
        <v>3168934.34</v>
      </c>
      <c r="U8" s="9">
        <v>0.9335</v>
      </c>
      <c r="V8" s="8">
        <v>0</v>
      </c>
      <c r="W8" s="9">
        <v>0</v>
      </c>
      <c r="X8" s="8">
        <v>0</v>
      </c>
      <c r="Y8" s="1"/>
    </row>
    <row r="9" spans="1:25" ht="51" outlineLevel="1" x14ac:dyDescent="0.25">
      <c r="A9" s="6" t="s">
        <v>9</v>
      </c>
      <c r="B9" s="7" t="s">
        <v>10</v>
      </c>
      <c r="C9" s="7"/>
      <c r="D9" s="7"/>
      <c r="E9" s="7"/>
      <c r="F9" s="8">
        <v>0</v>
      </c>
      <c r="G9" s="8">
        <v>685657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651705</v>
      </c>
      <c r="Q9" s="8">
        <v>657435.98</v>
      </c>
      <c r="R9" s="8">
        <v>0</v>
      </c>
      <c r="S9" s="8">
        <v>0</v>
      </c>
      <c r="T9" s="8">
        <v>651705</v>
      </c>
      <c r="U9" s="9">
        <f>Q9/G9</f>
        <v>0.95884090733413352</v>
      </c>
      <c r="V9" s="8">
        <v>0</v>
      </c>
      <c r="W9" s="9">
        <v>0</v>
      </c>
      <c r="X9" s="8">
        <v>0</v>
      </c>
      <c r="Y9" s="1"/>
    </row>
    <row r="10" spans="1:25" ht="76.5" outlineLevel="1" x14ac:dyDescent="0.25">
      <c r="A10" s="6" t="s">
        <v>11</v>
      </c>
      <c r="B10" s="7" t="s">
        <v>12</v>
      </c>
      <c r="C10" s="7"/>
      <c r="D10" s="7"/>
      <c r="E10" s="7"/>
      <c r="F10" s="8">
        <v>0</v>
      </c>
      <c r="G10" s="8">
        <v>1452957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1555300.96</v>
      </c>
      <c r="Q10" s="8">
        <v>1452673</v>
      </c>
      <c r="R10" s="8">
        <v>0</v>
      </c>
      <c r="S10" s="8">
        <v>0</v>
      </c>
      <c r="T10" s="8">
        <v>1555300.96</v>
      </c>
      <c r="U10" s="9">
        <f t="shared" ref="U10:U28" si="0">Q10/G10</f>
        <v>0.99980453654168711</v>
      </c>
      <c r="V10" s="8">
        <v>0</v>
      </c>
      <c r="W10" s="9">
        <v>0</v>
      </c>
      <c r="X10" s="8">
        <v>0</v>
      </c>
      <c r="Y10" s="1"/>
    </row>
    <row r="11" spans="1:25" outlineLevel="1" x14ac:dyDescent="0.25">
      <c r="A11" s="6" t="s">
        <v>13</v>
      </c>
      <c r="B11" s="7" t="s">
        <v>14</v>
      </c>
      <c r="C11" s="7"/>
      <c r="D11" s="7"/>
      <c r="E11" s="7"/>
      <c r="F11" s="8">
        <v>0</v>
      </c>
      <c r="G11" s="8">
        <v>40000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9">
        <f t="shared" si="0"/>
        <v>0</v>
      </c>
      <c r="V11" s="8">
        <v>0</v>
      </c>
      <c r="W11" s="9">
        <v>0</v>
      </c>
      <c r="X11" s="8">
        <v>0</v>
      </c>
      <c r="Y11" s="1"/>
    </row>
    <row r="12" spans="1:25" ht="25.5" outlineLevel="1" x14ac:dyDescent="0.25">
      <c r="A12" s="6" t="s">
        <v>15</v>
      </c>
      <c r="B12" s="7" t="s">
        <v>16</v>
      </c>
      <c r="C12" s="7"/>
      <c r="D12" s="7"/>
      <c r="E12" s="7"/>
      <c r="F12" s="8">
        <v>0</v>
      </c>
      <c r="G12" s="8">
        <v>990939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760528.38</v>
      </c>
      <c r="Q12" s="8">
        <v>848711.19</v>
      </c>
      <c r="R12" s="8">
        <v>0</v>
      </c>
      <c r="S12" s="8">
        <v>0</v>
      </c>
      <c r="T12" s="8">
        <v>760528.38</v>
      </c>
      <c r="U12" s="9">
        <f t="shared" si="0"/>
        <v>0.85647167989149675</v>
      </c>
      <c r="V12" s="8">
        <v>0</v>
      </c>
      <c r="W12" s="9">
        <v>0</v>
      </c>
      <c r="X12" s="8">
        <v>0</v>
      </c>
      <c r="Y12" s="1"/>
    </row>
    <row r="13" spans="1:25" x14ac:dyDescent="0.25">
      <c r="A13" s="6" t="s">
        <v>17</v>
      </c>
      <c r="B13" s="7" t="s">
        <v>18</v>
      </c>
      <c r="C13" s="7"/>
      <c r="D13" s="7"/>
      <c r="E13" s="7"/>
      <c r="F13" s="8">
        <v>0</v>
      </c>
      <c r="G13" s="8">
        <v>93000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90200</v>
      </c>
      <c r="Q13" s="8">
        <v>93000</v>
      </c>
      <c r="R13" s="8">
        <v>0</v>
      </c>
      <c r="S13" s="8">
        <v>0</v>
      </c>
      <c r="T13" s="8">
        <v>90200</v>
      </c>
      <c r="U13" s="9">
        <f t="shared" si="0"/>
        <v>1</v>
      </c>
      <c r="V13" s="8">
        <v>0</v>
      </c>
      <c r="W13" s="9">
        <v>0</v>
      </c>
      <c r="X13" s="8">
        <v>0</v>
      </c>
      <c r="Y13" s="1"/>
    </row>
    <row r="14" spans="1:25" ht="25.5" outlineLevel="1" x14ac:dyDescent="0.25">
      <c r="A14" s="6" t="s">
        <v>19</v>
      </c>
      <c r="B14" s="7" t="s">
        <v>20</v>
      </c>
      <c r="C14" s="7"/>
      <c r="D14" s="7"/>
      <c r="E14" s="7"/>
      <c r="F14" s="8">
        <v>0</v>
      </c>
      <c r="G14" s="8">
        <v>93000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90200</v>
      </c>
      <c r="Q14" s="8">
        <v>93000</v>
      </c>
      <c r="R14" s="8">
        <v>0</v>
      </c>
      <c r="S14" s="8">
        <v>0</v>
      </c>
      <c r="T14" s="8">
        <v>90200</v>
      </c>
      <c r="U14" s="9">
        <f t="shared" si="0"/>
        <v>1</v>
      </c>
      <c r="V14" s="8">
        <v>0</v>
      </c>
      <c r="W14" s="9">
        <v>0</v>
      </c>
      <c r="X14" s="8">
        <v>0</v>
      </c>
      <c r="Y14" s="1"/>
    </row>
    <row r="15" spans="1:25" ht="38.25" x14ac:dyDescent="0.25">
      <c r="A15" s="6" t="s">
        <v>21</v>
      </c>
      <c r="B15" s="7" t="s">
        <v>22</v>
      </c>
      <c r="C15" s="7"/>
      <c r="D15" s="7"/>
      <c r="E15" s="7"/>
      <c r="F15" s="8">
        <v>0</v>
      </c>
      <c r="G15" s="8">
        <v>57600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39600</v>
      </c>
      <c r="Q15" s="8">
        <v>57600</v>
      </c>
      <c r="R15" s="8">
        <v>0</v>
      </c>
      <c r="S15" s="8">
        <v>0</v>
      </c>
      <c r="T15" s="8">
        <v>39600</v>
      </c>
      <c r="U15" s="9">
        <f t="shared" si="0"/>
        <v>1</v>
      </c>
      <c r="V15" s="8">
        <v>0</v>
      </c>
      <c r="W15" s="9">
        <v>0</v>
      </c>
      <c r="X15" s="8">
        <v>0</v>
      </c>
      <c r="Y15" s="1"/>
    </row>
    <row r="16" spans="1:25" ht="25.5" outlineLevel="1" x14ac:dyDescent="0.25">
      <c r="A16" s="6" t="s">
        <v>23</v>
      </c>
      <c r="B16" s="7" t="s">
        <v>24</v>
      </c>
      <c r="C16" s="7"/>
      <c r="D16" s="7"/>
      <c r="E16" s="7"/>
      <c r="F16" s="8">
        <v>0</v>
      </c>
      <c r="G16" s="8">
        <v>57600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39600</v>
      </c>
      <c r="Q16" s="8">
        <v>57600</v>
      </c>
      <c r="R16" s="8">
        <v>0</v>
      </c>
      <c r="S16" s="8">
        <v>0</v>
      </c>
      <c r="T16" s="8">
        <v>39600</v>
      </c>
      <c r="U16" s="9">
        <f t="shared" si="0"/>
        <v>1</v>
      </c>
      <c r="V16" s="8">
        <v>0</v>
      </c>
      <c r="W16" s="9">
        <v>0</v>
      </c>
      <c r="X16" s="8">
        <v>0</v>
      </c>
      <c r="Y16" s="1"/>
    </row>
    <row r="17" spans="1:25" x14ac:dyDescent="0.25">
      <c r="A17" s="6" t="s">
        <v>25</v>
      </c>
      <c r="B17" s="7" t="s">
        <v>26</v>
      </c>
      <c r="C17" s="7"/>
      <c r="D17" s="7"/>
      <c r="E17" s="7"/>
      <c r="F17" s="8">
        <v>0</v>
      </c>
      <c r="G17" s="8">
        <v>1052246.95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922906</v>
      </c>
      <c r="Q17" s="8">
        <v>1051832.5</v>
      </c>
      <c r="R17" s="8">
        <v>0</v>
      </c>
      <c r="S17" s="8">
        <v>0</v>
      </c>
      <c r="T17" s="8">
        <v>922906</v>
      </c>
      <c r="U17" s="9">
        <f t="shared" si="0"/>
        <v>0.99960612858036801</v>
      </c>
      <c r="V17" s="8">
        <v>0</v>
      </c>
      <c r="W17" s="9">
        <v>0</v>
      </c>
      <c r="X17" s="8">
        <v>0</v>
      </c>
      <c r="Y17" s="1"/>
    </row>
    <row r="18" spans="1:25" ht="25.5" outlineLevel="1" x14ac:dyDescent="0.25">
      <c r="A18" s="6" t="s">
        <v>27</v>
      </c>
      <c r="B18" s="7" t="s">
        <v>28</v>
      </c>
      <c r="C18" s="7"/>
      <c r="D18" s="7"/>
      <c r="E18" s="7"/>
      <c r="F18" s="8">
        <v>0</v>
      </c>
      <c r="G18" s="8">
        <v>1052246.95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922906</v>
      </c>
      <c r="Q18" s="8">
        <v>1051832.5</v>
      </c>
      <c r="R18" s="8">
        <v>0</v>
      </c>
      <c r="S18" s="8">
        <v>0</v>
      </c>
      <c r="T18" s="8">
        <v>922906</v>
      </c>
      <c r="U18" s="9">
        <f t="shared" si="0"/>
        <v>0.99960612858036801</v>
      </c>
      <c r="V18" s="8">
        <v>0</v>
      </c>
      <c r="W18" s="9">
        <v>0</v>
      </c>
      <c r="X18" s="8">
        <v>0</v>
      </c>
      <c r="Y18" s="1"/>
    </row>
    <row r="19" spans="1:25" ht="25.5" x14ac:dyDescent="0.25">
      <c r="A19" s="6" t="s">
        <v>29</v>
      </c>
      <c r="B19" s="7" t="s">
        <v>30</v>
      </c>
      <c r="C19" s="7"/>
      <c r="D19" s="7"/>
      <c r="E19" s="7"/>
      <c r="F19" s="8">
        <v>0</v>
      </c>
      <c r="G19" s="8">
        <v>862251.21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744896.28</v>
      </c>
      <c r="Q19" s="8">
        <v>557481.52</v>
      </c>
      <c r="R19" s="8">
        <v>0</v>
      </c>
      <c r="S19" s="8">
        <v>0</v>
      </c>
      <c r="T19" s="8">
        <v>744896.28</v>
      </c>
      <c r="U19" s="9">
        <f t="shared" si="0"/>
        <v>0.64654188191861173</v>
      </c>
      <c r="V19" s="8">
        <v>0</v>
      </c>
      <c r="W19" s="9">
        <v>0</v>
      </c>
      <c r="X19" s="8">
        <v>0</v>
      </c>
      <c r="Y19" s="1"/>
    </row>
    <row r="20" spans="1:25" outlineLevel="1" x14ac:dyDescent="0.25">
      <c r="A20" s="6" t="s">
        <v>31</v>
      </c>
      <c r="B20" s="7" t="s">
        <v>32</v>
      </c>
      <c r="C20" s="7"/>
      <c r="D20" s="7"/>
      <c r="E20" s="7"/>
      <c r="F20" s="8">
        <v>0</v>
      </c>
      <c r="G20" s="8">
        <v>105000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195600</v>
      </c>
      <c r="Q20" s="8">
        <v>105000</v>
      </c>
      <c r="R20" s="8">
        <v>0</v>
      </c>
      <c r="S20" s="8">
        <v>0</v>
      </c>
      <c r="T20" s="8">
        <v>195600</v>
      </c>
      <c r="U20" s="9">
        <f t="shared" si="0"/>
        <v>1</v>
      </c>
      <c r="V20" s="8">
        <v>0</v>
      </c>
      <c r="W20" s="9">
        <v>0</v>
      </c>
      <c r="X20" s="8">
        <v>0</v>
      </c>
      <c r="Y20" s="1"/>
    </row>
    <row r="21" spans="1:25" outlineLevel="1" x14ac:dyDescent="0.25">
      <c r="A21" s="6" t="s">
        <v>33</v>
      </c>
      <c r="B21" s="7" t="s">
        <v>34</v>
      </c>
      <c r="C21" s="7"/>
      <c r="D21" s="7"/>
      <c r="E21" s="7"/>
      <c r="F21" s="8">
        <v>0</v>
      </c>
      <c r="G21" s="8">
        <v>757251.21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549296.28</v>
      </c>
      <c r="Q21" s="8">
        <v>452481.52</v>
      </c>
      <c r="R21" s="8">
        <v>0</v>
      </c>
      <c r="S21" s="8">
        <v>0</v>
      </c>
      <c r="T21" s="8">
        <v>549296.28</v>
      </c>
      <c r="U21" s="9">
        <f t="shared" si="0"/>
        <v>0.59753159060650429</v>
      </c>
      <c r="V21" s="8">
        <v>0</v>
      </c>
      <c r="W21" s="9">
        <v>0</v>
      </c>
      <c r="X21" s="8">
        <v>0</v>
      </c>
      <c r="Y21" s="1"/>
    </row>
    <row r="22" spans="1:25" x14ac:dyDescent="0.25">
      <c r="A22" s="6" t="s">
        <v>35</v>
      </c>
      <c r="B22" s="7" t="s">
        <v>36</v>
      </c>
      <c r="C22" s="7"/>
      <c r="D22" s="7"/>
      <c r="E22" s="7"/>
      <c r="F22" s="8">
        <v>0</v>
      </c>
      <c r="G22" s="8">
        <v>3044878.45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2247963.96</v>
      </c>
      <c r="Q22" s="8">
        <v>2947185.96</v>
      </c>
      <c r="R22" s="8">
        <v>0</v>
      </c>
      <c r="S22" s="8">
        <v>0</v>
      </c>
      <c r="T22" s="8">
        <v>2247963.96</v>
      </c>
      <c r="U22" s="9">
        <f t="shared" si="0"/>
        <v>0.96791579972592989</v>
      </c>
      <c r="V22" s="8">
        <v>0</v>
      </c>
      <c r="W22" s="9">
        <v>0</v>
      </c>
      <c r="X22" s="8">
        <v>0</v>
      </c>
      <c r="Y22" s="1"/>
    </row>
    <row r="23" spans="1:25" outlineLevel="1" x14ac:dyDescent="0.25">
      <c r="A23" s="6" t="s">
        <v>37</v>
      </c>
      <c r="B23" s="7" t="s">
        <v>38</v>
      </c>
      <c r="C23" s="7"/>
      <c r="D23" s="7"/>
      <c r="E23" s="7"/>
      <c r="F23" s="8">
        <v>0</v>
      </c>
      <c r="G23" s="8">
        <v>3044878.45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2247963.96</v>
      </c>
      <c r="Q23" s="8">
        <v>2947185.96</v>
      </c>
      <c r="R23" s="8">
        <v>0</v>
      </c>
      <c r="S23" s="8">
        <v>0</v>
      </c>
      <c r="T23" s="8">
        <v>2247963.96</v>
      </c>
      <c r="U23" s="9">
        <f t="shared" si="0"/>
        <v>0.96791579972592989</v>
      </c>
      <c r="V23" s="8">
        <v>0</v>
      </c>
      <c r="W23" s="9">
        <v>0</v>
      </c>
      <c r="X23" s="8">
        <v>0</v>
      </c>
      <c r="Y23" s="1"/>
    </row>
    <row r="24" spans="1:25" x14ac:dyDescent="0.25">
      <c r="A24" s="6" t="s">
        <v>39</v>
      </c>
      <c r="B24" s="7" t="s">
        <v>40</v>
      </c>
      <c r="C24" s="7"/>
      <c r="D24" s="7"/>
      <c r="E24" s="7"/>
      <c r="F24" s="8">
        <v>0</v>
      </c>
      <c r="G24" s="8">
        <v>144000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180000</v>
      </c>
      <c r="Q24" s="8">
        <v>144000</v>
      </c>
      <c r="R24" s="8">
        <v>0</v>
      </c>
      <c r="S24" s="8">
        <v>0</v>
      </c>
      <c r="T24" s="8">
        <v>180000</v>
      </c>
      <c r="U24" s="9">
        <f t="shared" si="0"/>
        <v>1</v>
      </c>
      <c r="V24" s="8">
        <v>0</v>
      </c>
      <c r="W24" s="9">
        <v>0</v>
      </c>
      <c r="X24" s="8">
        <v>0</v>
      </c>
      <c r="Y24" s="1"/>
    </row>
    <row r="25" spans="1:25" outlineLevel="1" x14ac:dyDescent="0.25">
      <c r="A25" s="6" t="s">
        <v>41</v>
      </c>
      <c r="B25" s="7" t="s">
        <v>42</v>
      </c>
      <c r="C25" s="7"/>
      <c r="D25" s="7"/>
      <c r="E25" s="7"/>
      <c r="F25" s="8">
        <v>0</v>
      </c>
      <c r="G25" s="8">
        <v>144000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180000</v>
      </c>
      <c r="Q25" s="8">
        <v>144000</v>
      </c>
      <c r="R25" s="8">
        <v>0</v>
      </c>
      <c r="S25" s="8">
        <v>0</v>
      </c>
      <c r="T25" s="8">
        <v>180000</v>
      </c>
      <c r="U25" s="9">
        <f t="shared" si="0"/>
        <v>1</v>
      </c>
      <c r="V25" s="8">
        <v>0</v>
      </c>
      <c r="W25" s="9">
        <v>0</v>
      </c>
      <c r="X25" s="8">
        <v>0</v>
      </c>
      <c r="Y25" s="1"/>
    </row>
    <row r="26" spans="1:25" x14ac:dyDescent="0.25">
      <c r="A26" s="6" t="s">
        <v>43</v>
      </c>
      <c r="B26" s="7" t="s">
        <v>44</v>
      </c>
      <c r="C26" s="7"/>
      <c r="D26" s="7"/>
      <c r="E26" s="7"/>
      <c r="F26" s="8">
        <v>0</v>
      </c>
      <c r="G26" s="8">
        <v>500000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129000</v>
      </c>
      <c r="Q26" s="8">
        <v>500000</v>
      </c>
      <c r="R26" s="8">
        <v>0</v>
      </c>
      <c r="S26" s="8">
        <v>0</v>
      </c>
      <c r="T26" s="8">
        <v>129000</v>
      </c>
      <c r="U26" s="9">
        <f t="shared" si="0"/>
        <v>1</v>
      </c>
      <c r="V26" s="8">
        <v>0</v>
      </c>
      <c r="W26" s="9">
        <v>0</v>
      </c>
      <c r="X26" s="8">
        <v>0</v>
      </c>
      <c r="Y26" s="1"/>
    </row>
    <row r="27" spans="1:25" outlineLevel="1" x14ac:dyDescent="0.25">
      <c r="A27" s="6" t="s">
        <v>45</v>
      </c>
      <c r="B27" s="7" t="s">
        <v>46</v>
      </c>
      <c r="C27" s="7"/>
      <c r="D27" s="7"/>
      <c r="E27" s="7"/>
      <c r="F27" s="8">
        <v>0</v>
      </c>
      <c r="G27" s="8">
        <v>500000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129000</v>
      </c>
      <c r="Q27" s="8">
        <v>500000</v>
      </c>
      <c r="R27" s="8">
        <v>0</v>
      </c>
      <c r="S27" s="8">
        <v>0</v>
      </c>
      <c r="T27" s="8">
        <v>129000</v>
      </c>
      <c r="U27" s="9">
        <f t="shared" si="0"/>
        <v>1</v>
      </c>
      <c r="V27" s="8">
        <v>0</v>
      </c>
      <c r="W27" s="9">
        <v>0</v>
      </c>
      <c r="X27" s="8">
        <v>0</v>
      </c>
      <c r="Y27" s="1"/>
    </row>
    <row r="28" spans="1:25" ht="12.75" customHeight="1" x14ac:dyDescent="0.25">
      <c r="A28" s="26" t="s">
        <v>47</v>
      </c>
      <c r="B28" s="27"/>
      <c r="C28" s="27"/>
      <c r="D28" s="27"/>
      <c r="E28" s="27"/>
      <c r="F28" s="10">
        <v>0</v>
      </c>
      <c r="G28" s="10">
        <v>8923529.6099999994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7523500.5800000001</v>
      </c>
      <c r="Q28" s="10">
        <v>8309920.1500000004</v>
      </c>
      <c r="R28" s="10">
        <v>0</v>
      </c>
      <c r="S28" s="10">
        <v>0</v>
      </c>
      <c r="T28" s="10">
        <v>7523500.5800000001</v>
      </c>
      <c r="U28" s="9">
        <f t="shared" si="0"/>
        <v>0.9312369110859039</v>
      </c>
      <c r="V28" s="10">
        <v>0</v>
      </c>
      <c r="W28" s="11">
        <v>0</v>
      </c>
      <c r="X28" s="10">
        <v>0</v>
      </c>
      <c r="Y28" s="1"/>
    </row>
    <row r="29" spans="1:25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 t="s">
        <v>3</v>
      </c>
      <c r="Q29" s="1"/>
      <c r="R29" s="1"/>
      <c r="S29" s="1"/>
      <c r="T29" s="1" t="s">
        <v>3</v>
      </c>
      <c r="U29" s="1"/>
      <c r="V29" s="1"/>
      <c r="W29" s="1"/>
      <c r="X29" s="1"/>
      <c r="Y29" s="1"/>
    </row>
    <row r="30" spans="1:25" x14ac:dyDescent="0.25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12"/>
      <c r="R30" s="12"/>
      <c r="S30" s="12"/>
      <c r="T30" s="12"/>
      <c r="U30" s="12"/>
      <c r="V30" s="12"/>
      <c r="W30" s="12"/>
      <c r="X30" s="12"/>
      <c r="Y30" s="1"/>
    </row>
  </sheetData>
  <mergeCells count="28">
    <mergeCell ref="W6:W7"/>
    <mergeCell ref="X6:X7"/>
    <mergeCell ref="A3:V3"/>
    <mergeCell ref="A4:V4"/>
    <mergeCell ref="A5:X5"/>
    <mergeCell ref="Q6:Q7"/>
    <mergeCell ref="R6:R7"/>
    <mergeCell ref="B6:B7"/>
    <mergeCell ref="S6:S7"/>
    <mergeCell ref="U6:U7"/>
    <mergeCell ref="V6:V7"/>
    <mergeCell ref="A30:P30"/>
    <mergeCell ref="A28:E28"/>
    <mergeCell ref="I6:I7"/>
    <mergeCell ref="J6:J7"/>
    <mergeCell ref="K6:K7"/>
    <mergeCell ref="L6:L7"/>
    <mergeCell ref="M6:M7"/>
    <mergeCell ref="N6:N7"/>
    <mergeCell ref="O6:O7"/>
    <mergeCell ref="A6:A7"/>
    <mergeCell ref="G6:G7"/>
    <mergeCell ref="H6:H7"/>
    <mergeCell ref="G1:U2"/>
    <mergeCell ref="C6:C7"/>
    <mergeCell ref="D6:D7"/>
    <mergeCell ref="E6:E7"/>
    <mergeCell ref="F6:F7"/>
  </mergeCells>
  <pageMargins left="0.59027779999999996" right="0.59027779999999996" top="0.59027779999999996" bottom="0.59027779999999996" header="0.39374999999999999" footer="0.39374999999999999"/>
  <pageSetup paperSize="9" scale="94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17DB1BF-59FF-4598-8237-3B2073FDB2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unit1</cp:lastModifiedBy>
  <cp:lastPrinted>2022-05-05T10:30:48Z</cp:lastPrinted>
  <dcterms:created xsi:type="dcterms:W3CDTF">2021-02-09T10:42:29Z</dcterms:created>
  <dcterms:modified xsi:type="dcterms:W3CDTF">2022-05-05T10:30:51Z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для поселений.xlsx</vt:lpwstr>
  </property>
  <property fmtid="{D5CDD505-2E9C-101B-9397-08002B2CF9AE}" pid="3" name="Название отчета">
    <vt:lpwstr>вариант для поселений.xlsx</vt:lpwstr>
  </property>
  <property fmtid="{D5CDD505-2E9C-101B-9397-08002B2CF9AE}" pid="4" name="Версия клиента">
    <vt:lpwstr>20.1.36.10090 (.NET 4.0)</vt:lpwstr>
  </property>
  <property fmtid="{D5CDD505-2E9C-101B-9397-08002B2CF9AE}" pid="5" name="Версия базы">
    <vt:lpwstr>20.1.1944.3424343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Novoe_20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