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КУМЕНТЫ АДМИНИСТРАТОРА\Решения Совета 2022г\СОВЕТ 29.04.22г\Решение Совета № 10    от 29.04.22 отчет по бюжету за 2021 год\"/>
    </mc:Choice>
  </mc:AlternateContent>
  <bookViews>
    <workbookView xWindow="0" yWindow="0" windowWidth="15270" windowHeight="5940"/>
  </bookViews>
  <sheets>
    <sheet name="Документ" sheetId="2" r:id="rId1"/>
  </sheets>
  <definedNames>
    <definedName name="_xlnm.Print_Titles" localSheetId="0">Документ!$6:$7</definedName>
  </definedNames>
  <calcPr calcId="152511"/>
</workbook>
</file>

<file path=xl/calcChain.xml><?xml version="1.0" encoding="utf-8"?>
<calcChain xmlns="http://schemas.openxmlformats.org/spreadsheetml/2006/main">
  <c r="AC24" i="2" l="1"/>
  <c r="AC9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8" i="2"/>
</calcChain>
</file>

<file path=xl/sharedStrings.xml><?xml version="1.0" encoding="utf-8"?>
<sst xmlns="http://schemas.openxmlformats.org/spreadsheetml/2006/main" count="86" uniqueCount="46">
  <si>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</si>
  <si>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</si>
  <si>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</si>
  <si>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</si>
  <si>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</si>
  <si>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</si>
  <si>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Уточненный план на год</t>
  </si>
  <si>
    <t>Исполнение с начала года</t>
  </si>
  <si>
    <t>Исполнение за отчетный период</t>
  </si>
  <si>
    <t>Итого</t>
  </si>
  <si>
    <t>% исполнения</t>
  </si>
  <si>
    <t>18210102010010000110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</si>
  <si>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</si>
  <si>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</si>
  <si>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</si>
  <si>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18210503010010000110</t>
  </si>
  <si>
    <t xml:space="preserve">      Единый сельскохозяйственный налог</t>
  </si>
  <si>
    <t>18210601030100000110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</si>
  <si>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поселений</t>
  </si>
  <si>
    <t>18210606033100000110</t>
  </si>
  <si>
    <t xml:space="preserve">      Земельный налог с организаций, обладающих земельным участком, расположенным в границах сельских  поселений</t>
  </si>
  <si>
    <t>18210606043100000110</t>
  </si>
  <si>
    <t xml:space="preserve">      Земельный налог с физических лиц, обладающих земельным участком, расположенным в границах  сельских  поселений</t>
  </si>
  <si>
    <t>24011105025100000120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</si>
  <si>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</si>
  <si>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24011105035100000120</t>
  </si>
  <si>
    <t xml:space="preserve">      Доходы от сдачи в аренду имущества, находящегося в оперативном управлении органов управления поселений</t>
  </si>
  <si>
    <t>24011301995100000130</t>
  </si>
  <si>
    <t xml:space="preserve">      Прочие доходы от оказания платных услуг (работ) получателями средств бюджетов поселений</t>
  </si>
  <si>
    <t>24011302065100000130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</si>
  <si>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</si>
  <si>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24011705050100000180</t>
  </si>
  <si>
    <t xml:space="preserve">      Прочие неналоговые доходы бюджетов поселений</t>
  </si>
  <si>
    <t>24020215001100000150</t>
  </si>
  <si>
    <t xml:space="preserve">      Дотации бюджетам сельских поселений на выравнивание бюджетной обеспеченности</t>
  </si>
  <si>
    <t>24020215002100000150</t>
  </si>
  <si>
    <t xml:space="preserve">      Дотации бюджетам сельских поселений на поддержку мер по обеспечению сбалансированности бюджетов</t>
  </si>
  <si>
    <t>24020229999100000150</t>
  </si>
  <si>
    <t xml:space="preserve">      Прочие субсидии бюджетам сельских поселений</t>
  </si>
  <si>
    <t>24020235118100000150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</si>
  <si>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</si>
  <si>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24020240014100000150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</si>
  <si>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</si>
  <si>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</si>
  <si>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 xml:space="preserve">Исполнение доходов бюджета Новского сельского поселения по кодам классификации доходов бюджета за 2021 год </t>
  </si>
  <si>
    <t>Приложение №1 к решению Совета от 29.04.2022 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</si>
</sst>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1">
    <xf numFmtId="0" fontId="0" fillId="0" borderId="0" xfId="0"/>
    <xf numFmtId="0" fontId="1" fillId="5" borderId="1" xfId="1" applyNumberFormat="1" applyFill="1" applyAlignment="1" applyProtection="1">
      <alignment wrapText="1"/>
    </xf>
    <xf numFmtId="0" fontId="1" fillId="5" borderId="1" xfId="1" applyFill="1" applyAlignment="1">
      <alignment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3" xfId="13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NumberFormat="1" applyFill="1" applyProtection="1">
      <alignment horizontal="right" vertical="top" shrinkToFit="1"/>
    </xf>
    <xf numFmtId="10" fontId="3" fillId="5" borderId="2" xfId="18" applyNumberFormat="1" applyFill="1" applyProtection="1">
      <alignment horizontal="center" vertical="top" shrinkToFit="1"/>
    </xf>
    <xf numFmtId="1" fontId="3" fillId="5" borderId="4" xfId="20" applyNumberFormat="1" applyFill="1" applyProtection="1">
      <alignment horizontal="left" vertical="top" shrinkToFit="1"/>
    </xf>
    <xf numFmtId="4" fontId="3" fillId="5" borderId="2" xfId="21" applyNumberFormat="1" applyFill="1" applyProtection="1">
      <alignment horizontal="right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>
      <alignment horizontal="center" vertical="center" wrapText="1"/>
    </xf>
    <xf numFmtId="0" fontId="1" fillId="5" borderId="1" xfId="1" applyFill="1" applyAlignment="1">
      <alignment horizontal="center" wrapText="1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>
      <alignment horizontal="left" vertical="top" shrinkToFi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0" applyFill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showGridLines="0" showZeros="0" tabSelected="1" topLeftCell="B1" zoomScaleNormal="100" zoomScaleSheetLayoutView="100" workbookViewId="0">
      <pane ySplit="7" topLeftCell="A22" activePane="bottomLeft" state="frozen"/>
      <selection pane="bottomLeft" activeCell="Q1" sqref="Q1:AC1"/>
    </sheetView>
  </sheetViews>
  <sheetFormatPr defaultColWidth="9.140625" defaultRowHeight="15" x14ac:dyDescent="0.25"/>
  <cols>
    <col min="1" max="1" width="9.140625" style="4" hidden="1"/>
    <col min="2" max="2" width="40.7109375" style="4" customWidth="1"/>
    <col min="3" max="3" width="21.7109375" style="4" customWidth="1"/>
    <col min="4" max="16" width="9.140625" style="4" hidden="1"/>
    <col min="17" max="17" width="13.5703125" style="4" customWidth="1"/>
    <col min="18" max="24" width="9.140625" style="4" hidden="1"/>
    <col min="25" max="25" width="12.28515625" style="4" customWidth="1"/>
    <col min="26" max="28" width="9.140625" style="4" hidden="1"/>
    <col min="29" max="29" width="11.85546875" style="4" customWidth="1"/>
    <col min="30" max="30" width="9.140625" style="4" customWidth="1"/>
    <col min="31" max="16384" width="9.140625" style="4"/>
  </cols>
  <sheetData>
    <row r="1" spans="1:30" ht="36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0" t="s">
        <v>45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"/>
    </row>
    <row r="2" spans="1:30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3"/>
    </row>
    <row r="3" spans="1:30" ht="34.5" customHeight="1" x14ac:dyDescent="0.25">
      <c r="A3" s="20" t="s">
        <v>44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5"/>
      <c r="AD3" s="3"/>
    </row>
    <row r="4" spans="1:30" ht="15.75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6"/>
      <c r="AD4" s="3"/>
    </row>
    <row r="5" spans="1:30" ht="12.75" customHeight="1" x14ac:dyDescent="0.25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3"/>
    </row>
    <row r="6" spans="1:30" ht="46.5" customHeight="1" x14ac:dyDescent="0.25">
      <c r="A6" s="33" t="s">
        <v>1</v>
      </c>
      <c r="B6" s="35" t="s">
        <v>2</v>
      </c>
      <c r="C6" s="37" t="s">
        <v>3</v>
      </c>
      <c r="D6" s="39" t="s">
        <v>1</v>
      </c>
      <c r="E6" s="26" t="s">
        <v>4</v>
      </c>
      <c r="F6" s="27"/>
      <c r="G6" s="27"/>
      <c r="H6" s="26" t="s">
        <v>5</v>
      </c>
      <c r="I6" s="27"/>
      <c r="J6" s="27"/>
      <c r="K6" s="28" t="s">
        <v>1</v>
      </c>
      <c r="L6" s="28" t="s">
        <v>1</v>
      </c>
      <c r="M6" s="28" t="s">
        <v>1</v>
      </c>
      <c r="N6" s="28" t="s">
        <v>1</v>
      </c>
      <c r="O6" s="28" t="s">
        <v>1</v>
      </c>
      <c r="P6" s="28" t="s">
        <v>1</v>
      </c>
      <c r="Q6" s="28" t="s">
        <v>6</v>
      </c>
      <c r="R6" s="28" t="s">
        <v>1</v>
      </c>
      <c r="S6" s="28" t="s">
        <v>1</v>
      </c>
      <c r="T6" s="28" t="s">
        <v>1</v>
      </c>
      <c r="U6" s="28" t="s">
        <v>1</v>
      </c>
      <c r="V6" s="28" t="s">
        <v>1</v>
      </c>
      <c r="W6" s="26" t="s">
        <v>7</v>
      </c>
      <c r="X6" s="27"/>
      <c r="Y6" s="27"/>
      <c r="Z6" s="26" t="s">
        <v>8</v>
      </c>
      <c r="AA6" s="27"/>
      <c r="AB6" s="7" t="s">
        <v>1</v>
      </c>
      <c r="AC6" s="8"/>
      <c r="AD6" s="3"/>
    </row>
    <row r="7" spans="1:30" ht="25.5" customHeight="1" x14ac:dyDescent="0.25">
      <c r="A7" s="34"/>
      <c r="B7" s="36"/>
      <c r="C7" s="38"/>
      <c r="D7" s="40"/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9" t="s">
        <v>1</v>
      </c>
      <c r="X7" s="9" t="s">
        <v>1</v>
      </c>
      <c r="Y7" s="9" t="s">
        <v>9</v>
      </c>
      <c r="Z7" s="9" t="s">
        <v>1</v>
      </c>
      <c r="AA7" s="9" t="s">
        <v>1</v>
      </c>
      <c r="AB7" s="9"/>
      <c r="AC7" s="9" t="s">
        <v>10</v>
      </c>
      <c r="AD7" s="3"/>
    </row>
    <row r="8" spans="1:30" ht="89.25" x14ac:dyDescent="0.25">
      <c r="A8" s="10" t="s">
        <v>11</v>
      </c>
      <c r="B8" s="11" t="s">
        <v>12</v>
      </c>
      <c r="C8" s="10" t="s">
        <v>11</v>
      </c>
      <c r="D8" s="10"/>
      <c r="E8" s="12"/>
      <c r="F8" s="10"/>
      <c r="G8" s="10"/>
      <c r="H8" s="10"/>
      <c r="I8" s="10"/>
      <c r="J8" s="10"/>
      <c r="K8" s="10"/>
      <c r="L8" s="10"/>
      <c r="M8" s="10"/>
      <c r="N8" s="13">
        <v>0</v>
      </c>
      <c r="O8" s="13">
        <v>40600</v>
      </c>
      <c r="P8" s="13">
        <v>0</v>
      </c>
      <c r="Q8" s="13">
        <v>42300</v>
      </c>
      <c r="R8" s="13">
        <v>40600</v>
      </c>
      <c r="S8" s="13">
        <v>40600</v>
      </c>
      <c r="T8" s="13">
        <v>0</v>
      </c>
      <c r="U8" s="13">
        <v>0</v>
      </c>
      <c r="V8" s="13">
        <v>0</v>
      </c>
      <c r="W8" s="13">
        <v>0</v>
      </c>
      <c r="X8" s="13">
        <v>40357.699999999997</v>
      </c>
      <c r="Y8" s="13">
        <v>36061.160000000003</v>
      </c>
      <c r="Z8" s="13">
        <v>0</v>
      </c>
      <c r="AA8" s="13">
        <v>40357.699999999997</v>
      </c>
      <c r="AB8" s="13">
        <v>40357.699999999997</v>
      </c>
      <c r="AC8" s="14">
        <f>Y8/Q8</f>
        <v>0.85250969267139487</v>
      </c>
      <c r="AD8" s="3"/>
    </row>
    <row r="9" spans="1:30" ht="51" x14ac:dyDescent="0.25">
      <c r="A9" s="10" t="s">
        <v>13</v>
      </c>
      <c r="B9" s="11" t="s">
        <v>14</v>
      </c>
      <c r="C9" s="10" t="s">
        <v>13</v>
      </c>
      <c r="D9" s="10"/>
      <c r="E9" s="12"/>
      <c r="F9" s="10"/>
      <c r="G9" s="10"/>
      <c r="H9" s="10"/>
      <c r="I9" s="10"/>
      <c r="J9" s="10"/>
      <c r="K9" s="10"/>
      <c r="L9" s="10"/>
      <c r="M9" s="10"/>
      <c r="N9" s="13">
        <v>0</v>
      </c>
      <c r="O9" s="13">
        <v>0</v>
      </c>
      <c r="P9" s="13">
        <v>390</v>
      </c>
      <c r="Q9" s="13">
        <v>870</v>
      </c>
      <c r="R9" s="13">
        <v>390</v>
      </c>
      <c r="S9" s="13">
        <v>390</v>
      </c>
      <c r="T9" s="13">
        <v>0</v>
      </c>
      <c r="U9" s="13">
        <v>0</v>
      </c>
      <c r="V9" s="13">
        <v>0</v>
      </c>
      <c r="W9" s="13">
        <v>0</v>
      </c>
      <c r="X9" s="13">
        <v>404.75</v>
      </c>
      <c r="Y9" s="13">
        <v>1120.3</v>
      </c>
      <c r="Z9" s="13">
        <v>0</v>
      </c>
      <c r="AA9" s="13">
        <v>404.75</v>
      </c>
      <c r="AB9" s="13">
        <v>404.75</v>
      </c>
      <c r="AC9" s="14">
        <f t="shared" ref="AC9:AC24" si="0">Y9/Q9</f>
        <v>1.2877011494252872</v>
      </c>
      <c r="AD9" s="3"/>
    </row>
    <row r="10" spans="1:30" x14ac:dyDescent="0.25">
      <c r="A10" s="10" t="s">
        <v>15</v>
      </c>
      <c r="B10" s="11" t="s">
        <v>16</v>
      </c>
      <c r="C10" s="10" t="s">
        <v>15</v>
      </c>
      <c r="D10" s="10"/>
      <c r="E10" s="12"/>
      <c r="F10" s="10"/>
      <c r="G10" s="10"/>
      <c r="H10" s="10"/>
      <c r="I10" s="10"/>
      <c r="J10" s="10"/>
      <c r="K10" s="10"/>
      <c r="L10" s="10"/>
      <c r="M10" s="10"/>
      <c r="N10" s="13">
        <v>0</v>
      </c>
      <c r="O10" s="13">
        <v>0</v>
      </c>
      <c r="P10" s="13">
        <v>467</v>
      </c>
      <c r="Q10" s="13">
        <v>5000</v>
      </c>
      <c r="R10" s="13">
        <v>467</v>
      </c>
      <c r="S10" s="13">
        <v>467</v>
      </c>
      <c r="T10" s="13">
        <v>0</v>
      </c>
      <c r="U10" s="13">
        <v>0</v>
      </c>
      <c r="V10" s="13">
        <v>0</v>
      </c>
      <c r="W10" s="13">
        <v>0</v>
      </c>
      <c r="X10" s="13">
        <v>467.47</v>
      </c>
      <c r="Y10" s="13"/>
      <c r="Z10" s="13"/>
      <c r="AA10" s="13"/>
      <c r="AB10" s="13"/>
      <c r="AC10" s="14"/>
      <c r="AD10" s="3"/>
    </row>
    <row r="11" spans="1:30" ht="51" x14ac:dyDescent="0.25">
      <c r="A11" s="10" t="s">
        <v>17</v>
      </c>
      <c r="B11" s="11" t="s">
        <v>18</v>
      </c>
      <c r="C11" s="10" t="s">
        <v>17</v>
      </c>
      <c r="D11" s="10"/>
      <c r="E11" s="12"/>
      <c r="F11" s="10"/>
      <c r="G11" s="10"/>
      <c r="H11" s="10"/>
      <c r="I11" s="10"/>
      <c r="J11" s="10"/>
      <c r="K11" s="10"/>
      <c r="L11" s="10"/>
      <c r="M11" s="10"/>
      <c r="N11" s="13">
        <v>0</v>
      </c>
      <c r="O11" s="13">
        <v>75000</v>
      </c>
      <c r="P11" s="13">
        <v>0</v>
      </c>
      <c r="Q11" s="13">
        <v>75000</v>
      </c>
      <c r="R11" s="13">
        <v>75000</v>
      </c>
      <c r="S11" s="13">
        <v>75000</v>
      </c>
      <c r="T11" s="13">
        <v>0</v>
      </c>
      <c r="U11" s="13">
        <v>0</v>
      </c>
      <c r="V11" s="13">
        <v>0</v>
      </c>
      <c r="W11" s="13">
        <v>0</v>
      </c>
      <c r="X11" s="13">
        <v>77769.95</v>
      </c>
      <c r="Y11" s="13">
        <v>70991.11</v>
      </c>
      <c r="Z11" s="13">
        <v>0</v>
      </c>
      <c r="AA11" s="13">
        <v>77769.95</v>
      </c>
      <c r="AB11" s="13">
        <v>77769.95</v>
      </c>
      <c r="AC11" s="14">
        <f t="shared" si="0"/>
        <v>0.94654813333333332</v>
      </c>
      <c r="AD11" s="3"/>
    </row>
    <row r="12" spans="1:30" ht="51" x14ac:dyDescent="0.25">
      <c r="A12" s="10" t="s">
        <v>19</v>
      </c>
      <c r="B12" s="11" t="s">
        <v>20</v>
      </c>
      <c r="C12" s="10" t="s">
        <v>19</v>
      </c>
      <c r="D12" s="10"/>
      <c r="E12" s="12"/>
      <c r="F12" s="10"/>
      <c r="G12" s="10"/>
      <c r="H12" s="10"/>
      <c r="I12" s="10"/>
      <c r="J12" s="10"/>
      <c r="K12" s="10"/>
      <c r="L12" s="10"/>
      <c r="M12" s="10"/>
      <c r="N12" s="13">
        <v>0</v>
      </c>
      <c r="O12" s="13">
        <v>310000</v>
      </c>
      <c r="P12" s="13">
        <v>-104512</v>
      </c>
      <c r="Q12" s="13">
        <v>932637</v>
      </c>
      <c r="R12" s="13">
        <v>205488</v>
      </c>
      <c r="S12" s="13">
        <v>205488</v>
      </c>
      <c r="T12" s="13">
        <v>0</v>
      </c>
      <c r="U12" s="13">
        <v>0</v>
      </c>
      <c r="V12" s="13">
        <v>0</v>
      </c>
      <c r="W12" s="13">
        <v>0</v>
      </c>
      <c r="X12" s="13">
        <v>110521.83</v>
      </c>
      <c r="Y12" s="13">
        <v>932631.1</v>
      </c>
      <c r="Z12" s="13">
        <v>0</v>
      </c>
      <c r="AA12" s="13">
        <v>110521.83</v>
      </c>
      <c r="AB12" s="13">
        <v>110521.83</v>
      </c>
      <c r="AC12" s="14">
        <f t="shared" si="0"/>
        <v>0.99999367385167004</v>
      </c>
      <c r="AD12" s="3"/>
    </row>
    <row r="13" spans="1:30" ht="51" x14ac:dyDescent="0.25">
      <c r="A13" s="10" t="s">
        <v>21</v>
      </c>
      <c r="B13" s="11" t="s">
        <v>22</v>
      </c>
      <c r="C13" s="10" t="s">
        <v>21</v>
      </c>
      <c r="D13" s="10"/>
      <c r="E13" s="12"/>
      <c r="F13" s="10"/>
      <c r="G13" s="10"/>
      <c r="H13" s="10"/>
      <c r="I13" s="10"/>
      <c r="J13" s="10"/>
      <c r="K13" s="10"/>
      <c r="L13" s="10"/>
      <c r="M13" s="10"/>
      <c r="N13" s="13">
        <v>0</v>
      </c>
      <c r="O13" s="13">
        <v>173000</v>
      </c>
      <c r="P13" s="13">
        <v>0</v>
      </c>
      <c r="Q13" s="13">
        <v>166000</v>
      </c>
      <c r="R13" s="13">
        <v>173000</v>
      </c>
      <c r="S13" s="13">
        <v>173000</v>
      </c>
      <c r="T13" s="13">
        <v>0</v>
      </c>
      <c r="U13" s="13">
        <v>0</v>
      </c>
      <c r="V13" s="13">
        <v>0</v>
      </c>
      <c r="W13" s="13">
        <v>0</v>
      </c>
      <c r="X13" s="13">
        <v>161017.23000000001</v>
      </c>
      <c r="Y13" s="13">
        <v>119293.24</v>
      </c>
      <c r="Z13" s="13">
        <v>0</v>
      </c>
      <c r="AA13" s="13">
        <v>161017.23000000001</v>
      </c>
      <c r="AB13" s="13">
        <v>161017.23000000001</v>
      </c>
      <c r="AC13" s="14">
        <f t="shared" si="0"/>
        <v>0.71863397590361444</v>
      </c>
      <c r="AD13" s="3"/>
    </row>
    <row r="14" spans="1:30" ht="89.25" x14ac:dyDescent="0.25">
      <c r="A14" s="10" t="s">
        <v>23</v>
      </c>
      <c r="B14" s="11" t="s">
        <v>24</v>
      </c>
      <c r="C14" s="10" t="s">
        <v>23</v>
      </c>
      <c r="D14" s="10"/>
      <c r="E14" s="12"/>
      <c r="F14" s="10"/>
      <c r="G14" s="10"/>
      <c r="H14" s="10"/>
      <c r="I14" s="10"/>
      <c r="J14" s="10"/>
      <c r="K14" s="10"/>
      <c r="L14" s="10"/>
      <c r="M14" s="10"/>
      <c r="N14" s="13">
        <v>0</v>
      </c>
      <c r="O14" s="13">
        <v>7782.2</v>
      </c>
      <c r="P14" s="13">
        <v>0</v>
      </c>
      <c r="Q14" s="13">
        <v>11880</v>
      </c>
      <c r="R14" s="13">
        <v>7782.2</v>
      </c>
      <c r="S14" s="13">
        <v>7782.2</v>
      </c>
      <c r="T14" s="13">
        <v>0</v>
      </c>
      <c r="U14" s="13">
        <v>0</v>
      </c>
      <c r="V14" s="13">
        <v>0</v>
      </c>
      <c r="W14" s="13">
        <v>0</v>
      </c>
      <c r="X14" s="13">
        <v>3624.98</v>
      </c>
      <c r="Y14" s="13">
        <v>11193.77</v>
      </c>
      <c r="Z14" s="13">
        <v>0</v>
      </c>
      <c r="AA14" s="13">
        <v>3624.98</v>
      </c>
      <c r="AB14" s="13">
        <v>3624.98</v>
      </c>
      <c r="AC14" s="14">
        <f t="shared" si="0"/>
        <v>0.94223653198653201</v>
      </c>
      <c r="AD14" s="3"/>
    </row>
    <row r="15" spans="1:30" ht="38.25" x14ac:dyDescent="0.25">
      <c r="A15" s="10" t="s">
        <v>25</v>
      </c>
      <c r="B15" s="11" t="s">
        <v>26</v>
      </c>
      <c r="C15" s="10" t="s">
        <v>25</v>
      </c>
      <c r="D15" s="10"/>
      <c r="E15" s="12"/>
      <c r="F15" s="10"/>
      <c r="G15" s="10"/>
      <c r="H15" s="10"/>
      <c r="I15" s="10"/>
      <c r="J15" s="10"/>
      <c r="K15" s="10"/>
      <c r="L15" s="10"/>
      <c r="M15" s="10"/>
      <c r="N15" s="13">
        <v>0</v>
      </c>
      <c r="O15" s="13">
        <v>23000</v>
      </c>
      <c r="P15" s="13">
        <v>0</v>
      </c>
      <c r="Q15" s="13">
        <v>23400</v>
      </c>
      <c r="R15" s="13">
        <v>23000</v>
      </c>
      <c r="S15" s="13">
        <v>23000</v>
      </c>
      <c r="T15" s="13">
        <v>0</v>
      </c>
      <c r="U15" s="13">
        <v>0</v>
      </c>
      <c r="V15" s="13">
        <v>0</v>
      </c>
      <c r="W15" s="13">
        <v>0</v>
      </c>
      <c r="X15" s="13">
        <v>31200</v>
      </c>
      <c r="Y15" s="13">
        <v>17554.48</v>
      </c>
      <c r="Z15" s="13">
        <v>0</v>
      </c>
      <c r="AA15" s="13">
        <v>31200</v>
      </c>
      <c r="AB15" s="13">
        <v>31200</v>
      </c>
      <c r="AC15" s="14">
        <f t="shared" si="0"/>
        <v>0.75019145299145296</v>
      </c>
      <c r="AD15" s="3"/>
    </row>
    <row r="16" spans="1:30" ht="38.25" x14ac:dyDescent="0.25">
      <c r="A16" s="10" t="s">
        <v>27</v>
      </c>
      <c r="B16" s="11" t="s">
        <v>28</v>
      </c>
      <c r="C16" s="10" t="s">
        <v>27</v>
      </c>
      <c r="D16" s="10"/>
      <c r="E16" s="12"/>
      <c r="F16" s="10"/>
      <c r="G16" s="10"/>
      <c r="H16" s="10"/>
      <c r="I16" s="10"/>
      <c r="J16" s="10"/>
      <c r="K16" s="10"/>
      <c r="L16" s="10"/>
      <c r="M16" s="10"/>
      <c r="N16" s="13">
        <v>0</v>
      </c>
      <c r="O16" s="13">
        <v>20000</v>
      </c>
      <c r="P16" s="13">
        <v>0</v>
      </c>
      <c r="Q16" s="13">
        <v>10000</v>
      </c>
      <c r="R16" s="13">
        <v>20000</v>
      </c>
      <c r="S16" s="13">
        <v>20000</v>
      </c>
      <c r="T16" s="13">
        <v>0</v>
      </c>
      <c r="U16" s="13">
        <v>0</v>
      </c>
      <c r="V16" s="13">
        <v>0</v>
      </c>
      <c r="W16" s="13">
        <v>0</v>
      </c>
      <c r="X16" s="13">
        <v>3400</v>
      </c>
      <c r="Y16" s="13">
        <v>7000</v>
      </c>
      <c r="Z16" s="13">
        <v>0</v>
      </c>
      <c r="AA16" s="13">
        <v>3400</v>
      </c>
      <c r="AB16" s="13">
        <v>3400</v>
      </c>
      <c r="AC16" s="14">
        <f t="shared" si="0"/>
        <v>0.7</v>
      </c>
      <c r="AD16" s="3"/>
    </row>
    <row r="17" spans="1:30" ht="51" x14ac:dyDescent="0.25">
      <c r="A17" s="10" t="s">
        <v>29</v>
      </c>
      <c r="B17" s="11" t="s">
        <v>30</v>
      </c>
      <c r="C17" s="10" t="s">
        <v>29</v>
      </c>
      <c r="D17" s="10"/>
      <c r="E17" s="12"/>
      <c r="F17" s="10"/>
      <c r="G17" s="10"/>
      <c r="H17" s="10"/>
      <c r="I17" s="10"/>
      <c r="J17" s="10"/>
      <c r="K17" s="10"/>
      <c r="L17" s="10"/>
      <c r="M17" s="10"/>
      <c r="N17" s="13">
        <v>0</v>
      </c>
      <c r="O17" s="13">
        <v>0</v>
      </c>
      <c r="P17" s="13">
        <v>77072.039999999994</v>
      </c>
      <c r="Q17" s="13">
        <v>67851.350000000006</v>
      </c>
      <c r="R17" s="13">
        <v>77072.039999999994</v>
      </c>
      <c r="S17" s="13">
        <v>77072.039999999994</v>
      </c>
      <c r="T17" s="13">
        <v>0</v>
      </c>
      <c r="U17" s="13">
        <v>0</v>
      </c>
      <c r="V17" s="13">
        <v>0</v>
      </c>
      <c r="W17" s="13">
        <v>0</v>
      </c>
      <c r="X17" s="13">
        <v>77072.039999999994</v>
      </c>
      <c r="Y17" s="13">
        <v>67851.350000000006</v>
      </c>
      <c r="Z17" s="13">
        <v>0</v>
      </c>
      <c r="AA17" s="13">
        <v>77072.039999999994</v>
      </c>
      <c r="AB17" s="13">
        <v>77072.039999999994</v>
      </c>
      <c r="AC17" s="14">
        <f t="shared" si="0"/>
        <v>1</v>
      </c>
      <c r="AD17" s="3"/>
    </row>
    <row r="18" spans="1:30" ht="25.5" x14ac:dyDescent="0.25">
      <c r="A18" s="10" t="s">
        <v>31</v>
      </c>
      <c r="B18" s="11" t="s">
        <v>32</v>
      </c>
      <c r="C18" s="10" t="s">
        <v>31</v>
      </c>
      <c r="D18" s="10"/>
      <c r="E18" s="12"/>
      <c r="F18" s="10"/>
      <c r="G18" s="10"/>
      <c r="H18" s="10"/>
      <c r="I18" s="10"/>
      <c r="J18" s="10"/>
      <c r="K18" s="10"/>
      <c r="L18" s="10"/>
      <c r="M18" s="10"/>
      <c r="N18" s="13">
        <v>0</v>
      </c>
      <c r="O18" s="13">
        <v>0</v>
      </c>
      <c r="P18" s="13">
        <v>43823</v>
      </c>
      <c r="Q18" s="13">
        <v>498</v>
      </c>
      <c r="R18" s="13">
        <v>43823</v>
      </c>
      <c r="S18" s="13">
        <v>43823</v>
      </c>
      <c r="T18" s="13">
        <v>0</v>
      </c>
      <c r="U18" s="13">
        <v>0</v>
      </c>
      <c r="V18" s="13">
        <v>0</v>
      </c>
      <c r="W18" s="13">
        <v>0</v>
      </c>
      <c r="X18" s="13">
        <v>43822.8</v>
      </c>
      <c r="Y18" s="13">
        <v>498.24</v>
      </c>
      <c r="Z18" s="13">
        <v>0</v>
      </c>
      <c r="AA18" s="13">
        <v>43822.8</v>
      </c>
      <c r="AB18" s="13">
        <v>43822.8</v>
      </c>
      <c r="AC18" s="14">
        <f t="shared" si="0"/>
        <v>1.0004819277108434</v>
      </c>
      <c r="AD18" s="3"/>
    </row>
    <row r="19" spans="1:30" ht="38.25" x14ac:dyDescent="0.25">
      <c r="A19" s="10" t="s">
        <v>33</v>
      </c>
      <c r="B19" s="11" t="s">
        <v>34</v>
      </c>
      <c r="C19" s="10" t="s">
        <v>33</v>
      </c>
      <c r="D19" s="10"/>
      <c r="E19" s="12"/>
      <c r="F19" s="10"/>
      <c r="G19" s="10"/>
      <c r="H19" s="10"/>
      <c r="I19" s="10"/>
      <c r="J19" s="10"/>
      <c r="K19" s="10"/>
      <c r="L19" s="10"/>
      <c r="M19" s="10"/>
      <c r="N19" s="13">
        <v>0</v>
      </c>
      <c r="O19" s="13">
        <v>4817000</v>
      </c>
      <c r="P19" s="13">
        <v>0</v>
      </c>
      <c r="Q19" s="13">
        <v>5067100</v>
      </c>
      <c r="R19" s="13">
        <v>4817000</v>
      </c>
      <c r="S19" s="13">
        <v>4817000</v>
      </c>
      <c r="T19" s="13">
        <v>0</v>
      </c>
      <c r="U19" s="13">
        <v>0</v>
      </c>
      <c r="V19" s="13">
        <v>0</v>
      </c>
      <c r="W19" s="13">
        <v>0</v>
      </c>
      <c r="X19" s="13">
        <v>4817000</v>
      </c>
      <c r="Y19" s="13">
        <v>5067100</v>
      </c>
      <c r="Z19" s="13">
        <v>0</v>
      </c>
      <c r="AA19" s="13">
        <v>4817000</v>
      </c>
      <c r="AB19" s="13">
        <v>4817000</v>
      </c>
      <c r="AC19" s="14">
        <f t="shared" si="0"/>
        <v>1</v>
      </c>
      <c r="AD19" s="3"/>
    </row>
    <row r="20" spans="1:30" ht="38.25" x14ac:dyDescent="0.25">
      <c r="A20" s="10" t="s">
        <v>35</v>
      </c>
      <c r="B20" s="11" t="s">
        <v>36</v>
      </c>
      <c r="C20" s="10" t="s">
        <v>35</v>
      </c>
      <c r="D20" s="10"/>
      <c r="E20" s="12"/>
      <c r="F20" s="10"/>
      <c r="G20" s="10"/>
      <c r="H20" s="10"/>
      <c r="I20" s="10"/>
      <c r="J20" s="10"/>
      <c r="K20" s="10"/>
      <c r="L20" s="10"/>
      <c r="M20" s="10"/>
      <c r="N20" s="13">
        <v>0</v>
      </c>
      <c r="O20" s="13">
        <v>178590</v>
      </c>
      <c r="P20" s="13">
        <v>104512</v>
      </c>
      <c r="Q20" s="13">
        <v>213040</v>
      </c>
      <c r="R20" s="13">
        <v>283102</v>
      </c>
      <c r="S20" s="13">
        <v>283102</v>
      </c>
      <c r="T20" s="13">
        <v>0</v>
      </c>
      <c r="U20" s="13">
        <v>0</v>
      </c>
      <c r="V20" s="13">
        <v>0</v>
      </c>
      <c r="W20" s="13">
        <v>0</v>
      </c>
      <c r="X20" s="13">
        <v>283102</v>
      </c>
      <c r="Y20" s="13">
        <v>213040</v>
      </c>
      <c r="Z20" s="13">
        <v>0</v>
      </c>
      <c r="AA20" s="13">
        <v>283102</v>
      </c>
      <c r="AB20" s="13">
        <v>283102</v>
      </c>
      <c r="AC20" s="14">
        <f t="shared" si="0"/>
        <v>1</v>
      </c>
      <c r="AD20" s="3"/>
    </row>
    <row r="21" spans="1:30" ht="25.5" x14ac:dyDescent="0.25">
      <c r="A21" s="10" t="s">
        <v>37</v>
      </c>
      <c r="B21" s="11" t="s">
        <v>38</v>
      </c>
      <c r="C21" s="10" t="s">
        <v>37</v>
      </c>
      <c r="D21" s="10"/>
      <c r="E21" s="12"/>
      <c r="F21" s="10"/>
      <c r="G21" s="10"/>
      <c r="H21" s="10"/>
      <c r="I21" s="10"/>
      <c r="J21" s="10"/>
      <c r="K21" s="10"/>
      <c r="L21" s="10"/>
      <c r="M21" s="10"/>
      <c r="N21" s="13">
        <v>0</v>
      </c>
      <c r="O21" s="13">
        <v>539447</v>
      </c>
      <c r="P21" s="13">
        <v>0</v>
      </c>
      <c r="Q21" s="13">
        <v>513810</v>
      </c>
      <c r="R21" s="13">
        <v>539447</v>
      </c>
      <c r="S21" s="13">
        <v>539447</v>
      </c>
      <c r="T21" s="13">
        <v>0</v>
      </c>
      <c r="U21" s="13">
        <v>0</v>
      </c>
      <c r="V21" s="13">
        <v>0</v>
      </c>
      <c r="W21" s="13">
        <v>0</v>
      </c>
      <c r="X21" s="13">
        <v>539447</v>
      </c>
      <c r="Y21" s="13">
        <v>511082.73</v>
      </c>
      <c r="Z21" s="13">
        <v>0</v>
      </c>
      <c r="AA21" s="13">
        <v>539447</v>
      </c>
      <c r="AB21" s="13">
        <v>539447</v>
      </c>
      <c r="AC21" s="14">
        <f t="shared" si="0"/>
        <v>0.9946920651602732</v>
      </c>
      <c r="AD21" s="3"/>
    </row>
    <row r="22" spans="1:30" ht="51" x14ac:dyDescent="0.25">
      <c r="A22" s="10" t="s">
        <v>39</v>
      </c>
      <c r="B22" s="11" t="s">
        <v>40</v>
      </c>
      <c r="C22" s="10" t="s">
        <v>39</v>
      </c>
      <c r="D22" s="10"/>
      <c r="E22" s="12"/>
      <c r="F22" s="10"/>
      <c r="G22" s="10"/>
      <c r="H22" s="10"/>
      <c r="I22" s="10"/>
      <c r="J22" s="10"/>
      <c r="K22" s="10"/>
      <c r="L22" s="10"/>
      <c r="M22" s="10"/>
      <c r="N22" s="13">
        <v>0</v>
      </c>
      <c r="O22" s="13">
        <v>81000</v>
      </c>
      <c r="P22" s="13">
        <v>9200</v>
      </c>
      <c r="Q22" s="13">
        <v>93000</v>
      </c>
      <c r="R22" s="13">
        <v>90200</v>
      </c>
      <c r="S22" s="13">
        <v>90200</v>
      </c>
      <c r="T22" s="13">
        <v>0</v>
      </c>
      <c r="U22" s="13">
        <v>0</v>
      </c>
      <c r="V22" s="13">
        <v>0</v>
      </c>
      <c r="W22" s="13">
        <v>0</v>
      </c>
      <c r="X22" s="13">
        <v>90200</v>
      </c>
      <c r="Y22" s="13">
        <v>93000</v>
      </c>
      <c r="Z22" s="13">
        <v>0</v>
      </c>
      <c r="AA22" s="13">
        <v>90200</v>
      </c>
      <c r="AB22" s="13">
        <v>90200</v>
      </c>
      <c r="AC22" s="14">
        <f t="shared" si="0"/>
        <v>1</v>
      </c>
      <c r="AD22" s="3"/>
    </row>
    <row r="23" spans="1:30" ht="89.25" x14ac:dyDescent="0.25">
      <c r="A23" s="10" t="s">
        <v>41</v>
      </c>
      <c r="B23" s="11" t="s">
        <v>42</v>
      </c>
      <c r="C23" s="10" t="s">
        <v>41</v>
      </c>
      <c r="D23" s="10"/>
      <c r="E23" s="12"/>
      <c r="F23" s="10"/>
      <c r="G23" s="10"/>
      <c r="H23" s="10"/>
      <c r="I23" s="10"/>
      <c r="J23" s="10"/>
      <c r="K23" s="10"/>
      <c r="L23" s="10"/>
      <c r="M23" s="10"/>
      <c r="N23" s="13">
        <v>0</v>
      </c>
      <c r="O23" s="13">
        <v>1135875.4099999999</v>
      </c>
      <c r="P23" s="13">
        <v>270000</v>
      </c>
      <c r="Q23" s="13">
        <v>1507246.95</v>
      </c>
      <c r="R23" s="13">
        <v>1405875.41</v>
      </c>
      <c r="S23" s="13">
        <v>1405875.41</v>
      </c>
      <c r="T23" s="13">
        <v>0</v>
      </c>
      <c r="U23" s="13">
        <v>0</v>
      </c>
      <c r="V23" s="13">
        <v>0</v>
      </c>
      <c r="W23" s="13">
        <v>0</v>
      </c>
      <c r="X23" s="13">
        <v>1405206</v>
      </c>
      <c r="Y23" s="13">
        <v>1496377.5</v>
      </c>
      <c r="Z23" s="13">
        <v>0</v>
      </c>
      <c r="AA23" s="13">
        <v>1405206</v>
      </c>
      <c r="AB23" s="13">
        <v>1405206</v>
      </c>
      <c r="AC23" s="14">
        <f t="shared" si="0"/>
        <v>0.99278854072320399</v>
      </c>
      <c r="AD23" s="3"/>
    </row>
    <row r="24" spans="1:30" ht="12.75" customHeight="1" x14ac:dyDescent="0.25">
      <c r="A24" s="31" t="s">
        <v>43</v>
      </c>
      <c r="B24" s="32"/>
      <c r="C24" s="32"/>
      <c r="D24" s="32"/>
      <c r="E24" s="32"/>
      <c r="F24" s="32"/>
      <c r="G24" s="32"/>
      <c r="H24" s="15"/>
      <c r="I24" s="15"/>
      <c r="J24" s="15"/>
      <c r="K24" s="15"/>
      <c r="L24" s="15"/>
      <c r="M24" s="15"/>
      <c r="N24" s="16">
        <v>0</v>
      </c>
      <c r="O24" s="16">
        <v>7897635.3600000003</v>
      </c>
      <c r="P24" s="16">
        <v>174183.29</v>
      </c>
      <c r="Q24" s="16">
        <v>8729633.3000000007</v>
      </c>
      <c r="R24" s="16">
        <v>8071818.6500000004</v>
      </c>
      <c r="S24" s="16">
        <v>8071818.6500000004</v>
      </c>
      <c r="T24" s="16">
        <v>0</v>
      </c>
      <c r="U24" s="16">
        <v>0</v>
      </c>
      <c r="V24" s="16">
        <v>0</v>
      </c>
      <c r="W24" s="16">
        <v>0</v>
      </c>
      <c r="X24" s="16">
        <v>7685336.25</v>
      </c>
      <c r="Y24" s="16">
        <v>8644794.9800000004</v>
      </c>
      <c r="Z24" s="16">
        <v>0</v>
      </c>
      <c r="AA24" s="16">
        <v>7685336.25</v>
      </c>
      <c r="AB24" s="16">
        <v>7685336.25</v>
      </c>
      <c r="AC24" s="14">
        <f t="shared" si="0"/>
        <v>0.99028157116290327</v>
      </c>
      <c r="AD24" s="3"/>
    </row>
    <row r="25" spans="1:30" ht="12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 t="s">
        <v>1</v>
      </c>
      <c r="AC25" s="3"/>
      <c r="AD25" s="3"/>
    </row>
    <row r="26" spans="1:30" x14ac:dyDescent="0.2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7"/>
      <c r="AB26" s="17"/>
      <c r="AC26" s="17"/>
      <c r="AD26" s="3"/>
    </row>
  </sheetData>
  <mergeCells count="27">
    <mergeCell ref="Q1:AC1"/>
    <mergeCell ref="A26:Z26"/>
    <mergeCell ref="A24:G24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P6:P7"/>
    <mergeCell ref="Q6:Q7"/>
    <mergeCell ref="A2:AC2"/>
    <mergeCell ref="A3:AB3"/>
    <mergeCell ref="A4:AB4"/>
    <mergeCell ref="A5:AC5"/>
    <mergeCell ref="W6:Y6"/>
    <mergeCell ref="Z6:AA6"/>
    <mergeCell ref="T6:T7"/>
    <mergeCell ref="S6:S7"/>
    <mergeCell ref="U6:U7"/>
    <mergeCell ref="V6:V7"/>
    <mergeCell ref="R6:R7"/>
  </mergeCells>
  <pageMargins left="0.39374999999999999" right="0.39374999999999999" top="0.59027779999999996" bottom="0.59027779999999996" header="0.39374999999999999" footer="0.39374999999999999"/>
  <pageSetup paperSize="9"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587B2BF-F802-4D01-B606-CB20C07B3D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unit1</cp:lastModifiedBy>
  <cp:lastPrinted>2022-05-05T10:31:47Z</cp:lastPrinted>
  <dcterms:created xsi:type="dcterms:W3CDTF">2021-02-09T10:31:59Z</dcterms:created>
  <dcterms:modified xsi:type="dcterms:W3CDTF">2022-05-05T10:32:16Z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Вариант_07.04.2008_14_06_51.xlsx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20.1.1944.3424343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