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2020 год\Отчет за 9 месяцев 2020\"/>
    </mc:Choice>
  </mc:AlternateContent>
  <bookViews>
    <workbookView xWindow="0" yWindow="0" windowWidth="28770" windowHeight="1144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Y95" i="2" l="1"/>
  <c r="Y93" i="2"/>
  <c r="Y94" i="2"/>
  <c r="Y60" i="2"/>
  <c r="Y59" i="2"/>
  <c r="Y26" i="2"/>
  <c r="Y25" i="2"/>
  <c r="Y24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0" i="2"/>
</calcChain>
</file>

<file path=xl/sharedStrings.xml><?xml version="1.0" encoding="utf-8"?>
<sst xmlns="http://schemas.openxmlformats.org/spreadsheetml/2006/main" count="667" uniqueCount="154">
  <si>
    <t>Единица измерения: руб.</t>
  </si>
  <si>
    <t>Наименование показателя</t>
  </si>
  <si>
    <t>Вед.</t>
  </si>
  <si>
    <t>Разд.</t>
  </si>
  <si>
    <t>Ц.ст.</t>
  </si>
  <si>
    <t>Расх.</t>
  </si>
  <si>
    <t/>
  </si>
  <si>
    <t>Уточненная роспись/план</t>
  </si>
  <si>
    <t>Касс. расход</t>
  </si>
  <si>
    <t>Исполнение росписи/плана</t>
  </si>
  <si>
    <t xml:space="preserve">    Администрация  Новского сельского поселения</t>
  </si>
  <si>
    <t>240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</si>
  <si>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</si>
  <si>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</si>
  <si>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</si>
  <si>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</si>
  <si>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</si>
  <si>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</si>
  <si>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</si>
  <si>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>4090010100</t>
  </si>
  <si>
    <t xml:space="preserve">            Фонд оплаты труда государственных (муниципальных) органов</t>
  </si>
  <si>
    <t>121</t>
  </si>
  <si>
    <t xml:space="preserve">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</si>
  <si>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</si>
  <si>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</si>
  <si>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</si>
  <si>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Обеспечение функций органов местного самоуправления в рамках непрограммных направлений деятельности органов местного самоуправления</t>
  </si>
  <si>
    <t>4090010200</t>
  </si>
  <si>
    <t xml:space="preserve">            Прочая закупка товаров, работ и услуг</t>
  </si>
  <si>
    <t>244</t>
  </si>
  <si>
    <t xml:space="preserve">          Расходы на выполнение переданных полномочий финансовому управлению администрации Приволжского муниципального района в рамках непрограммных направлений деятельности органов местного самоуправления</t>
  </si>
  <si>
    <t>4090010300</t>
  </si>
  <si>
    <t xml:space="preserve">            Иные межбюджетные трансферты</t>
  </si>
  <si>
    <t>540</t>
  </si>
  <si>
    <t xml:space="preserve">          Расходы на выполнение переданных полномочий администрации Приволжского муниципального района в рамках непрограммных направлений деятельности органов местного самоуправления</t>
  </si>
  <si>
    <t>4090010400</t>
  </si>
  <si>
    <t xml:space="preserve">        Обеспечение проведения выборов и референдумов</t>
  </si>
  <si>
    <t>0107</t>
  </si>
  <si>
    <t xml:space="preserve">          Расходы на подготовку и проведение выборов депутатов Совета Новского сельского поселения в рамках непрограммных направления деятельности органов местного самоуправления</t>
  </si>
  <si>
    <t>4090002200</t>
  </si>
  <si>
    <t xml:space="preserve">        Резервные фонды</t>
  </si>
  <si>
    <t>0111</t>
  </si>
  <si>
    <t xml:space="preserve">          Финансовое обеспечение непредвиденных расходов, в том числе на проведение аварийно-восстановительных работ и иных мероприятий, связанных с ликвидацией последствий стихийных бедствий и других чрезвычайных ситуаций, а также на иные мероприятия Новского сельского поселения в рамках подпрограммы "Повышение эффективности местного самоуправления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2020-2022 годы "</t>
  </si>
  <si>
    <t>1110102600</t>
  </si>
  <si>
    <t xml:space="preserve">            Резервные средства</t>
  </si>
  <si>
    <t>870</t>
  </si>
  <si>
    <t xml:space="preserve">        Другие общегосударственные вопросы</t>
  </si>
  <si>
    <t>0113</t>
  </si>
  <si>
    <t xml:space="preserve">          Расходы на информационную открытость и обеспечение доступа к информации о деятельности местного самоуправления Новского сельского поселения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2020-2022 годы"</t>
  </si>
  <si>
    <t>1110102200</t>
  </si>
  <si>
    <t xml:space="preserve">          Расходы на обнародование(опубликование) органами местного самоуправления Новского сельского поселения информации о своей деятельности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2020-2022годы"</t>
  </si>
  <si>
    <t>1110102300</t>
  </si>
  <si>
    <t xml:space="preserve">          Расходы на обеспечение деятельности органов местного самоуправления Новского сельского поселения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2020-2022 годы"</t>
  </si>
  <si>
    <t>1110102400</t>
  </si>
  <si>
    <t xml:space="preserve">          Расходы на программное и информационное обеспечение органов местного самоуправления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2020-2022годы"</t>
  </si>
  <si>
    <t>1110102500</t>
  </si>
  <si>
    <t xml:space="preserve">          Расходы на обеспечение государственной регистрации права собственности Новского сельского поселения на объекты недвижимого имущества в рамках подпрограммы "Управление муниципальным имуществом и земельными ресурсами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2020-2022годы"</t>
  </si>
  <si>
    <t>1120102100</t>
  </si>
  <si>
    <t xml:space="preserve">          Расходы на содержание имущества, находящегося в казне Новского сельского поселения в рамках подпрограммы "Управление муниципальным имуществом и земельными ресурсами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2020-2022 годы"</t>
  </si>
  <si>
    <t>1120102300</t>
  </si>
  <si>
    <t xml:space="preserve">            Уплата налога на имущество организаций и земельного налога</t>
  </si>
  <si>
    <t>851</t>
  </si>
  <si>
    <t xml:space="preserve">            Уплата прочих налогов, сборов</t>
  </si>
  <si>
    <t>852</t>
  </si>
  <si>
    <t xml:space="preserve">          Проведение мероприятий на территории Новского сельского поселения в рамках празднования Всероссийского дня предпринимательства в рамках подпрограммы "Организационная, консультационная и информационная поддержка субъектов малого и среднего предпринимательства" муниципальной программы "Развитие субъектов малого и среднего предпринимательства в Новском сельском поселении"</t>
  </si>
  <si>
    <t>1210145000</t>
  </si>
  <si>
    <t xml:space="preserve">          Оплата годовых членских взносов в Союз малых городов России и В Совет муниципальных образований в рамках непрограммных направлений деятельности органов местного самоуправления</t>
  </si>
  <si>
    <t>4090010500</t>
  </si>
  <si>
    <t xml:space="preserve">            Уплата иных платежей</t>
  </si>
  <si>
    <t>853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</si>
  <si>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</si>
  <si>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</si>
  <si>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</si>
  <si>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</si>
  <si>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Расходы на осуществление полномочий по первичному воинскому учету на территориях, где отсутствуют военные комиссариаты в рамках непрограммной деятельности органов местного самоуправления</t>
  </si>
  <si>
    <t>4290051180</t>
  </si>
  <si>
    <t xml:space="preserve">      НАЦИОНАЛЬНАЯ БЕЗОПАСНОСТЬ И ПРАВООХРАНИТЕЛЬНАЯ ДЕЯТЕЛЬНОСТЬ</t>
  </si>
  <si>
    <t>0300</t>
  </si>
  <si>
    <t xml:space="preserve">        Обеспечение пожарной безопасности</t>
  </si>
  <si>
    <t>0310</t>
  </si>
  <si>
    <t xml:space="preserve">          Расходы на обеспечение первичных мер пожарной безопасности на территории Новского сельского поселения в рамках подпрограммы " Пожарная безопасность и защита населения и территории населенных пунктов Новского сельского поселения от чрезвычайных ситуаций" муниципальной программы "Социально-экономическое развитие Новского сельского поселения на 2020-2022 годы"</t>
  </si>
  <si>
    <t>1130102300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</si>
  <si>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</si>
  <si>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</si>
  <si>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</si>
  <si>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</si>
  <si>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Расходы на организацию дорожной деятельности в отношении автомобильных дорог местного значения в границах населенных пунктов поселений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в рамках непрограммной деятельности органов местного самоуправления</t>
  </si>
  <si>
    <t>4190100400</t>
  </si>
  <si>
    <t xml:space="preserve">          Расходы на организацию дорожной деятельности в отношении автомобильных дорог местного значения вне границах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них,а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в рамках непрограммных направлений деятельности органов местного самоуправления</t>
  </si>
  <si>
    <t>4190100410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</si>
  <si>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</si>
  <si>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</si>
  <si>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</si>
  <si>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</si>
  <si>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  Расходы на организацию в границах поселения электро-.тепло-.газо- и водоснабжения населения.водоотведения. снабжения населения топливом в пределах полномочий в части централизованных источников водоснабжения</t>
  </si>
  <si>
    <t>0810300470</t>
  </si>
  <si>
    <t xml:space="preserve">          Расходы на организацию в границах поселений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РФ в части нецентрализованных источников водоснабжения рамках непрограммной деятельности органов местного самоуправления</t>
  </si>
  <si>
    <t>4190100440</t>
  </si>
  <si>
    <t xml:space="preserve">        Благоустройство</t>
  </si>
  <si>
    <t>0503</t>
  </si>
  <si>
    <t xml:space="preserve">          Расходы на потребляемую электроэнергию по уличному освещению в рамках подпрограммы "Комплексное благоустройство территории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2020-2022 годы</t>
  </si>
  <si>
    <t>1140621100</t>
  </si>
  <si>
    <t xml:space="preserve">          Расходы на техническое обслуживание электрических линий в рамках подпрограммы "Комплексное благоустройство территории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2020-2022 годы"</t>
  </si>
  <si>
    <t>1140621200</t>
  </si>
  <si>
    <t xml:space="preserve">          Расходы на прочие мероприятия в области благоустройства в рамках подпрограммы "Комплексное благоустройство территории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2020-2022 годы"</t>
  </si>
  <si>
    <t>1141022600</t>
  </si>
  <si>
    <t xml:space="preserve">          Расходы на организацию ритуальных услуг и содержание мест захоронения в рамках непрограммной деятельности органов местного самоуправления</t>
  </si>
  <si>
    <t>4190100430</t>
  </si>
  <si>
    <t xml:space="preserve">          Выполнение наказов избирателей в рамках непрограмных направлений деятельности</t>
  </si>
  <si>
    <t>5390001990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</si>
  <si>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</si>
  <si>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</si>
  <si>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</si>
  <si>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</si>
  <si>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Расходы на обеспечение деятельности (оказание услуг) муниципальных учреждений культуры, связанных с организацией досуга для населения в рамках подпрограммы "Развитие культуры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2020-2022 годы"</t>
  </si>
  <si>
    <t>1150112100</t>
  </si>
  <si>
    <t xml:space="preserve">            Фонд оплаты труда учреждений</t>
  </si>
  <si>
    <t>111</t>
  </si>
  <si>
    <t xml:space="preserve">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</si>
  <si>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</si>
  <si>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    Расходы на софинанирование расходов, связанных с поэтапным доведение средней заработной платы работникам культуры из средств областного бюджета в рамках подпрограммы "Развитие культуры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2020-2022 годы"</t>
  </si>
  <si>
    <t>1150180340</t>
  </si>
  <si>
    <t xml:space="preserve">          Расходы на повышение средней заработной платы работникам культуры муниципальных учреждений до средней заработной платы в Ивановской области за счет средств бюджета поселения в рамках подпрограммы "Развитие культуры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2020-2022 годы"</t>
  </si>
  <si>
    <t>11501S0340</t>
  </si>
  <si>
    <t xml:space="preserve">          Организация и проведение мероприятий, связанных с государственными праздниками, юбилейными и памятными датами в рамках подпрограммы "Праздничные и иные зрелищные мероприятия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2020-2022 годы"</t>
  </si>
  <si>
    <t>1150344000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</si>
  <si>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</si>
  <si>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</si>
  <si>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</si>
  <si>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</si>
  <si>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Пенсионное обеспечение лиц, замещавших должности муниципальной службы в органах местного самоуправления Новского сельского поселения и лиц, замещавших муниципальные должности Новского сельского поселения в рамках подпрограммы "Повышение эффективности местного самоуправления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2020-2022 годы "</t>
  </si>
  <si>
    <t>1110102700</t>
  </si>
  <si>
    <t xml:space="preserve">            Иные пенсии, социальные доплаты к пенсиям</t>
  </si>
  <si>
    <t>312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</si>
  <si>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</si>
  <si>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</si>
  <si>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</si>
  <si>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</si>
  <si>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 xml:space="preserve">          Расходы на проведение мероприятий в области физической культуры и спорта в рамках муниципальной программы "Развитие физической культуры и спорта на 2018-2021 годы</t>
  </si>
  <si>
    <t>1160112100</t>
  </si>
  <si>
    <t>ВСЕГО РАСХОДОВ:</t>
  </si>
  <si>
    <t xml:space="preserve">Расходы по ведомственной структуре расходов бюджета Новского сельского поселения         </t>
  </si>
  <si>
    <t xml:space="preserve">          Обеспечение функционирования Главы местной администрации (исполнительно-распорядительного органа муниципального образования)в рамках непрограммных направлений деятельности органов местного самоуправления</t>
  </si>
  <si>
    <t>Приложение № 3
к Постановлению администрации 
Новского сельского роселения  
от 00.09.2020 № -п 
«Об исполнении бюджета
Новского сельского поселения за 9 месяцев 2020 года»</t>
  </si>
  <si>
    <t>за 9 месяцев 2020 года</t>
  </si>
  <si>
    <t xml:space="preserve">        Судебная система</t>
  </si>
  <si>
    <t>0105</t>
  </si>
  <si>
    <t>Расходы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деятельности органов местного самоуправления</t>
  </si>
  <si>
    <t>4290035120</t>
  </si>
  <si>
    <t xml:space="preserve"> Прочая закупка товаров, работ и услуг</t>
  </si>
  <si>
    <t>Расходы на обслуживание пожарной сигнализации на объектах муниципальной собственности Новского сельского поселения в рамках подпрограммы " Пожарная безопасность и защита населения и территории населенных пунктов Новского сельского поселения от чрезвычайных ситуаций" муниципальной программы "Социально-экономическое развитие Новского сельского поселения на 2020-2022 годы"</t>
  </si>
  <si>
    <t>Прочая закупка товаров, работ и услуг</t>
  </si>
  <si>
    <t>Расходы на оплату за отопление по исполнительному листу за 2019 год в рамках подпрограммы "Развитие культуры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2020-2022 годы"</t>
  </si>
  <si>
    <t>Исполнение судебных актов Российской Федерации и мировых соглашений по возмещению причиненного вреда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</si>
</sst>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68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2" xfId="29" applyNumberFormat="1" applyFill="1" applyProtection="1">
      <alignment horizontal="center" vertical="center" wrapText="1"/>
    </xf>
    <xf numFmtId="0" fontId="3" fillId="5" borderId="2" xfId="30" applyNumberFormat="1" applyFill="1" applyProtection="1">
      <alignment vertical="top" wrapText="1"/>
    </xf>
    <xf numFmtId="1" fontId="1" fillId="5" borderId="2" xfId="31" applyNumberFormat="1" applyFill="1" applyProtection="1">
      <alignment horizontal="center" vertical="top" shrinkToFit="1"/>
    </xf>
    <xf numFmtId="4" fontId="3" fillId="5" borderId="2" xfId="32" applyNumberFormat="1" applyFill="1" applyProtection="1">
      <alignment horizontal="right" vertical="top" shrinkToFit="1"/>
    </xf>
    <xf numFmtId="10" fontId="3" fillId="5" borderId="2" xfId="33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0" fontId="1" fillId="5" borderId="1" xfId="1" applyNumberFormat="1" applyFill="1" applyAlignment="1" applyProtection="1">
      <alignment wrapText="1"/>
    </xf>
    <xf numFmtId="0" fontId="1" fillId="5" borderId="1" xfId="1" applyFill="1" applyAlignment="1">
      <alignment wrapText="1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Fill="1">
      <alignment horizontal="center" vertical="center" wrapText="1"/>
    </xf>
    <xf numFmtId="0" fontId="3" fillId="5" borderId="2" xfId="34" applyNumberFormat="1" applyFill="1" applyProtection="1">
      <alignment horizontal="left"/>
    </xf>
    <xf numFmtId="0" fontId="3" fillId="5" borderId="2" xfId="34" applyFill="1">
      <alignment horizontal="left"/>
    </xf>
    <xf numFmtId="0" fontId="1" fillId="5" borderId="2" xfId="23" applyNumberFormat="1" applyFill="1" applyProtection="1">
      <alignment horizontal="center" vertical="center" wrapText="1"/>
    </xf>
    <xf numFmtId="0" fontId="1" fillId="5" borderId="2" xfId="23" applyFill="1">
      <alignment horizontal="center" vertical="center" wrapText="1"/>
    </xf>
    <xf numFmtId="0" fontId="1" fillId="5" borderId="2" xfId="24" applyNumberFormat="1" applyFill="1" applyProtection="1">
      <alignment horizontal="center" vertical="center" wrapText="1"/>
    </xf>
    <xf numFmtId="0" fontId="1" fillId="5" borderId="2" xfId="24" applyFill="1">
      <alignment horizontal="center" vertical="center" wrapText="1"/>
    </xf>
    <xf numFmtId="0" fontId="1" fillId="5" borderId="2" xfId="25" applyNumberFormat="1" applyFill="1" applyProtection="1">
      <alignment horizontal="center" vertical="center" wrapText="1"/>
    </xf>
    <xf numFmtId="0" fontId="1" fillId="5" borderId="2" xfId="25" applyFill="1">
      <alignment horizontal="center" vertical="center" wrapText="1"/>
    </xf>
    <xf numFmtId="0" fontId="1" fillId="5" borderId="2" xfId="26" applyNumberFormat="1" applyFill="1" applyProtection="1">
      <alignment horizontal="center" vertical="center" wrapText="1"/>
    </xf>
    <xf numFmtId="0" fontId="1" fillId="5" borderId="2" xfId="26" applyFill="1">
      <alignment horizontal="center" vertical="center" wrapText="1"/>
    </xf>
    <xf numFmtId="0" fontId="1" fillId="5" borderId="2" xfId="27" applyNumberFormat="1" applyFill="1" applyProtection="1">
      <alignment horizontal="center" vertical="center" wrapText="1"/>
    </xf>
    <xf numFmtId="0" fontId="1" fillId="5" borderId="2" xfId="27" applyFill="1">
      <alignment horizontal="center" vertical="center" wrapText="1"/>
    </xf>
    <xf numFmtId="0" fontId="1" fillId="5" borderId="2" xfId="18" applyNumberFormat="1" applyFill="1" applyProtection="1">
      <alignment horizontal="center" vertical="center" wrapText="1"/>
    </xf>
    <xf numFmtId="0" fontId="1" fillId="5" borderId="2" xfId="18" applyFill="1">
      <alignment horizontal="center" vertical="center" wrapText="1"/>
    </xf>
    <xf numFmtId="0" fontId="1" fillId="5" borderId="2" xfId="19" applyNumberFormat="1" applyFill="1" applyProtection="1">
      <alignment horizontal="center" vertical="center" wrapText="1"/>
    </xf>
    <xf numFmtId="0" fontId="1" fillId="5" borderId="2" xfId="19" applyFill="1">
      <alignment horizontal="center" vertical="center" wrapText="1"/>
    </xf>
    <xf numFmtId="0" fontId="1" fillId="5" borderId="2" xfId="20" applyNumberFormat="1" applyFill="1" applyProtection="1">
      <alignment horizontal="center" vertical="center" wrapText="1"/>
    </xf>
    <xf numFmtId="0" fontId="1" fillId="5" borderId="2" xfId="20" applyFill="1">
      <alignment horizontal="center" vertical="center" wrapText="1"/>
    </xf>
    <xf numFmtId="0" fontId="1" fillId="5" borderId="2" xfId="21" applyNumberFormat="1" applyFill="1" applyProtection="1">
      <alignment horizontal="center" vertical="center" wrapText="1"/>
    </xf>
    <xf numFmtId="0" fontId="1" fillId="5" borderId="2" xfId="21" applyFill="1">
      <alignment horizontal="center" vertical="center" wrapText="1"/>
    </xf>
    <xf numFmtId="0" fontId="1" fillId="5" borderId="2" xfId="22" applyNumberFormat="1" applyFill="1" applyProtection="1">
      <alignment horizontal="center" vertical="center" wrapText="1"/>
    </xf>
    <xf numFmtId="0" fontId="1" fillId="5" borderId="2" xfId="22" applyFill="1">
      <alignment horizontal="center" vertical="center" wrapText="1"/>
    </xf>
    <xf numFmtId="0" fontId="1" fillId="5" borderId="2" xfId="10" applyNumberFormat="1" applyFill="1" applyProtection="1">
      <alignment horizontal="center" vertical="center" wrapText="1"/>
    </xf>
    <xf numFmtId="0" fontId="1" fillId="5" borderId="2" xfId="10" applyFill="1">
      <alignment horizontal="center" vertical="center" wrapText="1"/>
    </xf>
    <xf numFmtId="0" fontId="1" fillId="5" borderId="2" xfId="11" applyNumberFormat="1" applyFill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0" fontId="1" fillId="5" borderId="2" xfId="15" applyNumberFormat="1" applyFill="1" applyProtection="1">
      <alignment horizontal="center" vertical="center" wrapText="1"/>
    </xf>
    <xf numFmtId="0" fontId="1" fillId="5" borderId="2" xfId="15" applyFill="1">
      <alignment horizontal="center" vertical="center" wrapText="1"/>
    </xf>
    <xf numFmtId="0" fontId="1" fillId="5" borderId="2" xfId="16" applyNumberFormat="1" applyFill="1" applyProtection="1">
      <alignment horizontal="center" vertical="center" wrapText="1"/>
    </xf>
    <xf numFmtId="0" fontId="1" fillId="5" borderId="2" xfId="16" applyFill="1">
      <alignment horizontal="center" vertical="center" wrapText="1"/>
    </xf>
    <xf numFmtId="0" fontId="1" fillId="5" borderId="2" xfId="17" applyNumberFormat="1" applyFill="1" applyProtection="1">
      <alignment horizontal="center" vertical="center" wrapText="1"/>
    </xf>
    <xf numFmtId="0" fontId="1" fillId="5" borderId="2" xfId="17" applyFill="1">
      <alignment horizontal="center" vertical="center" wrapText="1"/>
    </xf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2" xfId="9" applyNumberFormat="1" applyFill="1" applyProtection="1">
      <alignment horizontal="center" vertical="center" wrapText="1"/>
    </xf>
    <xf numFmtId="0" fontId="1" fillId="5" borderId="2" xfId="9" applyFill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1" xfId="1" applyFill="1" applyAlignment="1">
      <alignment horizontal="center" wrapText="1"/>
    </xf>
    <xf numFmtId="49" fontId="1" fillId="5" borderId="2" xfId="31" applyNumberFormat="1" applyFill="1" applyProtection="1">
      <alignment horizontal="center" vertical="top" shrinkToFi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6"/>
  <sheetViews>
    <sheetView showGridLines="0" tabSelected="1" zoomScaleNormal="100" zoomScaleSheetLayoutView="100" workbookViewId="0">
      <pane ySplit="7" topLeftCell="A110" activePane="bottomLeft" state="frozen"/>
      <selection pane="bottomLeft" activeCell="U117" sqref="U117"/>
    </sheetView>
  </sheetViews>
  <sheetFormatPr defaultRowHeight="15" outlineLevelRow="4" x14ac:dyDescent="0.25"/>
  <cols>
    <col min="1" max="1" width="40" style="2" customWidth="1"/>
    <col min="2" max="3" width="7.7109375" style="2" customWidth="1"/>
    <col min="4" max="4" width="10.7109375" style="2" customWidth="1"/>
    <col min="5" max="5" width="7.7109375" style="2" customWidth="1"/>
    <col min="6" max="10" width="9.140625" style="2" hidden="1"/>
    <col min="11" max="11" width="14.7109375" style="2" customWidth="1"/>
    <col min="12" max="20" width="9.140625" style="2" hidden="1"/>
    <col min="21" max="21" width="11.7109375" style="2" customWidth="1"/>
    <col min="22" max="24" width="9.140625" style="2" hidden="1"/>
    <col min="25" max="25" width="14.7109375" style="2" customWidth="1"/>
    <col min="26" max="28" width="9.140625" style="2" hidden="1"/>
    <col min="29" max="29" width="9.140625" style="2" customWidth="1"/>
    <col min="30" max="16384" width="9.140625" style="2"/>
  </cols>
  <sheetData>
    <row r="1" spans="1:29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96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66" t="s">
        <v>143</v>
      </c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"/>
      <c r="AA2" s="1"/>
      <c r="AB2" s="1"/>
      <c r="AC2" s="1"/>
    </row>
    <row r="3" spans="1:29" ht="15.95" customHeight="1" x14ac:dyDescent="0.25">
      <c r="A3" s="52" t="s">
        <v>141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3"/>
      <c r="AB3" s="4"/>
      <c r="AC3" s="1"/>
    </row>
    <row r="4" spans="1:29" ht="15.75" customHeight="1" x14ac:dyDescent="0.25">
      <c r="A4" s="54" t="s">
        <v>144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4"/>
      <c r="AB4" s="4"/>
      <c r="AC4" s="1"/>
    </row>
    <row r="5" spans="1:29" ht="12.75" customHeight="1" x14ac:dyDescent="0.25">
      <c r="A5" s="56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1"/>
    </row>
    <row r="6" spans="1:29" ht="26.25" customHeight="1" x14ac:dyDescent="0.25">
      <c r="A6" s="64" t="s">
        <v>1</v>
      </c>
      <c r="B6" s="58" t="s">
        <v>2</v>
      </c>
      <c r="C6" s="60" t="s">
        <v>3</v>
      </c>
      <c r="D6" s="62" t="s">
        <v>4</v>
      </c>
      <c r="E6" s="40" t="s">
        <v>5</v>
      </c>
      <c r="F6" s="42" t="s">
        <v>6</v>
      </c>
      <c r="G6" s="44" t="s">
        <v>6</v>
      </c>
      <c r="H6" s="46" t="s">
        <v>6</v>
      </c>
      <c r="I6" s="48" t="s">
        <v>6</v>
      </c>
      <c r="J6" s="30" t="s">
        <v>6</v>
      </c>
      <c r="K6" s="32" t="s">
        <v>7</v>
      </c>
      <c r="L6" s="34" t="s">
        <v>6</v>
      </c>
      <c r="M6" s="36" t="s">
        <v>6</v>
      </c>
      <c r="N6" s="38" t="s">
        <v>6</v>
      </c>
      <c r="O6" s="20" t="s">
        <v>6</v>
      </c>
      <c r="P6" s="22" t="s">
        <v>6</v>
      </c>
      <c r="Q6" s="24" t="s">
        <v>6</v>
      </c>
      <c r="R6" s="26" t="s">
        <v>6</v>
      </c>
      <c r="S6" s="28" t="s">
        <v>6</v>
      </c>
      <c r="T6" s="5" t="s">
        <v>6</v>
      </c>
      <c r="U6" s="16" t="s">
        <v>8</v>
      </c>
      <c r="V6" s="16" t="s">
        <v>6</v>
      </c>
      <c r="W6" s="16" t="s">
        <v>6</v>
      </c>
      <c r="X6" s="5" t="s">
        <v>6</v>
      </c>
      <c r="Y6" s="16" t="s">
        <v>9</v>
      </c>
      <c r="Z6" s="16" t="s">
        <v>6</v>
      </c>
      <c r="AA6" s="16" t="s">
        <v>6</v>
      </c>
      <c r="AB6" s="16" t="s">
        <v>6</v>
      </c>
      <c r="AC6" s="1"/>
    </row>
    <row r="7" spans="1:29" x14ac:dyDescent="0.25">
      <c r="A7" s="65"/>
      <c r="B7" s="59"/>
      <c r="C7" s="61"/>
      <c r="D7" s="63"/>
      <c r="E7" s="41"/>
      <c r="F7" s="43"/>
      <c r="G7" s="45"/>
      <c r="H7" s="47"/>
      <c r="I7" s="49"/>
      <c r="J7" s="31"/>
      <c r="K7" s="33"/>
      <c r="L7" s="35"/>
      <c r="M7" s="37"/>
      <c r="N7" s="39"/>
      <c r="O7" s="21"/>
      <c r="P7" s="23"/>
      <c r="Q7" s="25"/>
      <c r="R7" s="27"/>
      <c r="S7" s="29"/>
      <c r="T7" s="5"/>
      <c r="U7" s="17"/>
      <c r="V7" s="17"/>
      <c r="W7" s="17"/>
      <c r="X7" s="5"/>
      <c r="Y7" s="17"/>
      <c r="Z7" s="17"/>
      <c r="AA7" s="17"/>
      <c r="AB7" s="17"/>
      <c r="AC7" s="1"/>
    </row>
    <row r="8" spans="1:29" x14ac:dyDescent="0.25">
      <c r="A8" s="64" t="s">
        <v>1</v>
      </c>
      <c r="B8" s="58" t="s">
        <v>2</v>
      </c>
      <c r="C8" s="60" t="s">
        <v>3</v>
      </c>
      <c r="D8" s="62" t="s">
        <v>4</v>
      </c>
      <c r="E8" s="40" t="s">
        <v>5</v>
      </c>
      <c r="F8" s="42" t="s">
        <v>6</v>
      </c>
      <c r="G8" s="44" t="s">
        <v>6</v>
      </c>
      <c r="H8" s="46" t="s">
        <v>6</v>
      </c>
      <c r="I8" s="48" t="s">
        <v>6</v>
      </c>
      <c r="J8" s="30" t="s">
        <v>6</v>
      </c>
      <c r="K8" s="32" t="s">
        <v>7</v>
      </c>
      <c r="L8" s="34" t="s">
        <v>6</v>
      </c>
      <c r="M8" s="36" t="s">
        <v>6</v>
      </c>
      <c r="N8" s="38" t="s">
        <v>6</v>
      </c>
      <c r="O8" s="20" t="s">
        <v>6</v>
      </c>
      <c r="P8" s="22" t="s">
        <v>6</v>
      </c>
      <c r="Q8" s="24" t="s">
        <v>6</v>
      </c>
      <c r="R8" s="26" t="s">
        <v>6</v>
      </c>
      <c r="S8" s="28" t="s">
        <v>6</v>
      </c>
      <c r="T8" s="15" t="s">
        <v>6</v>
      </c>
      <c r="U8" s="16" t="s">
        <v>8</v>
      </c>
      <c r="V8" s="16" t="s">
        <v>6</v>
      </c>
      <c r="W8" s="16" t="s">
        <v>6</v>
      </c>
      <c r="X8" s="15" t="s">
        <v>6</v>
      </c>
      <c r="Y8" s="16" t="s">
        <v>9</v>
      </c>
      <c r="Z8" s="8">
        <v>0</v>
      </c>
      <c r="AA8" s="9">
        <v>0</v>
      </c>
      <c r="AB8" s="8">
        <v>0</v>
      </c>
      <c r="AC8" s="1"/>
    </row>
    <row r="9" spans="1:29" outlineLevel="1" x14ac:dyDescent="0.25">
      <c r="A9" s="65"/>
      <c r="B9" s="59"/>
      <c r="C9" s="61"/>
      <c r="D9" s="63"/>
      <c r="E9" s="41"/>
      <c r="F9" s="43"/>
      <c r="G9" s="45"/>
      <c r="H9" s="47"/>
      <c r="I9" s="49"/>
      <c r="J9" s="31"/>
      <c r="K9" s="33"/>
      <c r="L9" s="35"/>
      <c r="M9" s="37"/>
      <c r="N9" s="39"/>
      <c r="O9" s="21"/>
      <c r="P9" s="23"/>
      <c r="Q9" s="25"/>
      <c r="R9" s="27"/>
      <c r="S9" s="29"/>
      <c r="T9" s="15"/>
      <c r="U9" s="17"/>
      <c r="V9" s="17"/>
      <c r="W9" s="17"/>
      <c r="X9" s="15"/>
      <c r="Y9" s="17"/>
      <c r="Z9" s="8">
        <v>0</v>
      </c>
      <c r="AA9" s="9">
        <v>0</v>
      </c>
      <c r="AB9" s="8">
        <v>0</v>
      </c>
      <c r="AC9" s="1"/>
    </row>
    <row r="10" spans="1:29" ht="25.5" outlineLevel="2" x14ac:dyDescent="0.25">
      <c r="A10" s="6" t="s">
        <v>10</v>
      </c>
      <c r="B10" s="7" t="s">
        <v>11</v>
      </c>
      <c r="C10" s="7" t="s">
        <v>12</v>
      </c>
      <c r="D10" s="7" t="s">
        <v>13</v>
      </c>
      <c r="E10" s="7" t="s">
        <v>14</v>
      </c>
      <c r="F10" s="7" t="s">
        <v>14</v>
      </c>
      <c r="G10" s="7"/>
      <c r="H10" s="7"/>
      <c r="I10" s="7"/>
      <c r="J10" s="8">
        <v>0</v>
      </c>
      <c r="K10" s="8">
        <v>8094679.29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3935838.16</v>
      </c>
      <c r="U10" s="8">
        <v>5287255.34</v>
      </c>
      <c r="V10" s="8">
        <v>0</v>
      </c>
      <c r="W10" s="8">
        <v>0</v>
      </c>
      <c r="X10" s="8">
        <v>3310443.56</v>
      </c>
      <c r="Y10" s="9">
        <f>U10/K10</f>
        <v>0.65317663005275162</v>
      </c>
      <c r="Z10" s="8">
        <v>0</v>
      </c>
      <c r="AA10" s="9">
        <v>0</v>
      </c>
      <c r="AB10" s="8">
        <v>0</v>
      </c>
      <c r="AC10" s="1"/>
    </row>
    <row r="11" spans="1:29" ht="25.5" outlineLevel="3" x14ac:dyDescent="0.25">
      <c r="A11" s="6" t="s">
        <v>15</v>
      </c>
      <c r="B11" s="7" t="s">
        <v>11</v>
      </c>
      <c r="C11" s="7" t="s">
        <v>16</v>
      </c>
      <c r="D11" s="7" t="s">
        <v>13</v>
      </c>
      <c r="E11" s="7" t="s">
        <v>14</v>
      </c>
      <c r="F11" s="7" t="s">
        <v>14</v>
      </c>
      <c r="G11" s="7"/>
      <c r="H11" s="7"/>
      <c r="I11" s="7"/>
      <c r="J11" s="8">
        <v>0</v>
      </c>
      <c r="K11" s="8">
        <v>3296984.7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1446358.5</v>
      </c>
      <c r="U11" s="8">
        <v>2344347.65</v>
      </c>
      <c r="V11" s="8">
        <v>0</v>
      </c>
      <c r="W11" s="8">
        <v>0</v>
      </c>
      <c r="X11" s="8">
        <v>1435484.74</v>
      </c>
      <c r="Y11" s="9">
        <f t="shared" ref="Y11:Y79" si="0">U11/K11</f>
        <v>0.71105809195899505</v>
      </c>
      <c r="Z11" s="8">
        <v>0</v>
      </c>
      <c r="AA11" s="9">
        <v>0</v>
      </c>
      <c r="AB11" s="8">
        <v>0</v>
      </c>
      <c r="AC11" s="1"/>
    </row>
    <row r="12" spans="1:29" ht="51" outlineLevel="4" x14ac:dyDescent="0.25">
      <c r="A12" s="6" t="s">
        <v>17</v>
      </c>
      <c r="B12" s="7" t="s">
        <v>11</v>
      </c>
      <c r="C12" s="7" t="s">
        <v>18</v>
      </c>
      <c r="D12" s="7" t="s">
        <v>13</v>
      </c>
      <c r="E12" s="7" t="s">
        <v>14</v>
      </c>
      <c r="F12" s="7" t="s">
        <v>14</v>
      </c>
      <c r="G12" s="7"/>
      <c r="H12" s="7"/>
      <c r="I12" s="7"/>
      <c r="J12" s="8">
        <v>0</v>
      </c>
      <c r="K12" s="8">
        <v>651807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311480</v>
      </c>
      <c r="U12" s="8">
        <v>499885.89</v>
      </c>
      <c r="V12" s="8">
        <v>0</v>
      </c>
      <c r="W12" s="8">
        <v>0</v>
      </c>
      <c r="X12" s="8">
        <v>311073.84000000003</v>
      </c>
      <c r="Y12" s="9">
        <f t="shared" si="0"/>
        <v>0.76692316897486523</v>
      </c>
      <c r="Z12" s="8">
        <v>0</v>
      </c>
      <c r="AA12" s="9">
        <v>0</v>
      </c>
      <c r="AB12" s="8">
        <v>0</v>
      </c>
      <c r="AC12" s="1"/>
    </row>
    <row r="13" spans="1:29" ht="89.25" outlineLevel="4" x14ac:dyDescent="0.25">
      <c r="A13" s="6" t="s">
        <v>142</v>
      </c>
      <c r="B13" s="7" t="s">
        <v>11</v>
      </c>
      <c r="C13" s="7" t="s">
        <v>18</v>
      </c>
      <c r="D13" s="7" t="s">
        <v>19</v>
      </c>
      <c r="E13" s="7" t="s">
        <v>14</v>
      </c>
      <c r="F13" s="7" t="s">
        <v>14</v>
      </c>
      <c r="G13" s="7"/>
      <c r="H13" s="7"/>
      <c r="I13" s="7"/>
      <c r="J13" s="8">
        <v>0</v>
      </c>
      <c r="K13" s="8">
        <v>651807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311480</v>
      </c>
      <c r="U13" s="8">
        <v>499885.89</v>
      </c>
      <c r="V13" s="8">
        <v>0</v>
      </c>
      <c r="W13" s="8">
        <v>0</v>
      </c>
      <c r="X13" s="8">
        <v>311073.84000000003</v>
      </c>
      <c r="Y13" s="9">
        <f t="shared" si="0"/>
        <v>0.76692316897486523</v>
      </c>
      <c r="Z13" s="8">
        <v>0</v>
      </c>
      <c r="AA13" s="9">
        <v>0</v>
      </c>
      <c r="AB13" s="8">
        <v>0</v>
      </c>
      <c r="AC13" s="1"/>
    </row>
    <row r="14" spans="1:29" ht="38.25" outlineLevel="2" x14ac:dyDescent="0.25">
      <c r="A14" s="6" t="s">
        <v>20</v>
      </c>
      <c r="B14" s="7" t="s">
        <v>11</v>
      </c>
      <c r="C14" s="7" t="s">
        <v>18</v>
      </c>
      <c r="D14" s="7" t="s">
        <v>19</v>
      </c>
      <c r="E14" s="7" t="s">
        <v>21</v>
      </c>
      <c r="F14" s="7" t="s">
        <v>14</v>
      </c>
      <c r="G14" s="7"/>
      <c r="H14" s="7"/>
      <c r="I14" s="7"/>
      <c r="J14" s="8">
        <v>0</v>
      </c>
      <c r="K14" s="8">
        <v>500620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238920</v>
      </c>
      <c r="U14" s="8">
        <v>384864.74</v>
      </c>
      <c r="V14" s="8">
        <v>0</v>
      </c>
      <c r="W14" s="8">
        <v>0</v>
      </c>
      <c r="X14" s="8">
        <v>238920</v>
      </c>
      <c r="Y14" s="9">
        <f t="shared" si="0"/>
        <v>0.76877619751508131</v>
      </c>
      <c r="Z14" s="8">
        <v>0</v>
      </c>
      <c r="AA14" s="9">
        <v>0</v>
      </c>
      <c r="AB14" s="8">
        <v>0</v>
      </c>
      <c r="AC14" s="1"/>
    </row>
    <row r="15" spans="1:29" ht="63.75" outlineLevel="3" x14ac:dyDescent="0.25">
      <c r="A15" s="6" t="s">
        <v>22</v>
      </c>
      <c r="B15" s="7" t="s">
        <v>11</v>
      </c>
      <c r="C15" s="7" t="s">
        <v>18</v>
      </c>
      <c r="D15" s="7" t="s">
        <v>19</v>
      </c>
      <c r="E15" s="7" t="s">
        <v>23</v>
      </c>
      <c r="F15" s="7" t="s">
        <v>14</v>
      </c>
      <c r="G15" s="7"/>
      <c r="H15" s="7"/>
      <c r="I15" s="7"/>
      <c r="J15" s="8">
        <v>0</v>
      </c>
      <c r="K15" s="8">
        <v>151187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72560</v>
      </c>
      <c r="U15" s="8">
        <v>115021.15</v>
      </c>
      <c r="V15" s="8">
        <v>0</v>
      </c>
      <c r="W15" s="8">
        <v>0</v>
      </c>
      <c r="X15" s="8">
        <v>72153.84</v>
      </c>
      <c r="Y15" s="9">
        <f t="shared" si="0"/>
        <v>0.76078730314114307</v>
      </c>
      <c r="Z15" s="8">
        <v>0</v>
      </c>
      <c r="AA15" s="9">
        <v>0</v>
      </c>
      <c r="AB15" s="8">
        <v>0</v>
      </c>
      <c r="AC15" s="1"/>
    </row>
    <row r="16" spans="1:29" ht="76.5" outlineLevel="4" x14ac:dyDescent="0.25">
      <c r="A16" s="6" t="s">
        <v>24</v>
      </c>
      <c r="B16" s="7" t="s">
        <v>11</v>
      </c>
      <c r="C16" s="7" t="s">
        <v>25</v>
      </c>
      <c r="D16" s="7" t="s">
        <v>13</v>
      </c>
      <c r="E16" s="7" t="s">
        <v>14</v>
      </c>
      <c r="F16" s="7" t="s">
        <v>14</v>
      </c>
      <c r="G16" s="7"/>
      <c r="H16" s="7"/>
      <c r="I16" s="7"/>
      <c r="J16" s="8">
        <v>0</v>
      </c>
      <c r="K16" s="8">
        <v>1561312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703094.5</v>
      </c>
      <c r="U16" s="8">
        <v>696582.1</v>
      </c>
      <c r="V16" s="8">
        <v>0</v>
      </c>
      <c r="W16" s="8">
        <v>0</v>
      </c>
      <c r="X16" s="8">
        <v>696582.1</v>
      </c>
      <c r="Y16" s="9">
        <f t="shared" si="0"/>
        <v>0.44615176210776575</v>
      </c>
      <c r="Z16" s="8">
        <v>0</v>
      </c>
      <c r="AA16" s="9">
        <v>0</v>
      </c>
      <c r="AB16" s="8">
        <v>0</v>
      </c>
      <c r="AC16" s="1"/>
    </row>
    <row r="17" spans="1:29" ht="63.75" outlineLevel="4" x14ac:dyDescent="0.25">
      <c r="A17" s="6" t="s">
        <v>26</v>
      </c>
      <c r="B17" s="7" t="s">
        <v>11</v>
      </c>
      <c r="C17" s="7" t="s">
        <v>25</v>
      </c>
      <c r="D17" s="7" t="s">
        <v>27</v>
      </c>
      <c r="E17" s="7" t="s">
        <v>14</v>
      </c>
      <c r="F17" s="7" t="s">
        <v>14</v>
      </c>
      <c r="G17" s="7"/>
      <c r="H17" s="7"/>
      <c r="I17" s="7"/>
      <c r="J17" s="8">
        <v>0</v>
      </c>
      <c r="K17" s="8">
        <v>1353619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600700</v>
      </c>
      <c r="U17" s="8">
        <v>910047.86</v>
      </c>
      <c r="V17" s="8">
        <v>0</v>
      </c>
      <c r="W17" s="8">
        <v>0</v>
      </c>
      <c r="X17" s="8">
        <v>594187.6</v>
      </c>
      <c r="Y17" s="9">
        <f t="shared" si="0"/>
        <v>0.67230724450528545</v>
      </c>
      <c r="Z17" s="8">
        <v>0</v>
      </c>
      <c r="AA17" s="9">
        <v>0</v>
      </c>
      <c r="AB17" s="8">
        <v>0</v>
      </c>
      <c r="AC17" s="1"/>
    </row>
    <row r="18" spans="1:29" ht="38.25" outlineLevel="3" x14ac:dyDescent="0.25">
      <c r="A18" s="6" t="s">
        <v>20</v>
      </c>
      <c r="B18" s="7" t="s">
        <v>11</v>
      </c>
      <c r="C18" s="7" t="s">
        <v>25</v>
      </c>
      <c r="D18" s="7" t="s">
        <v>27</v>
      </c>
      <c r="E18" s="7" t="s">
        <v>21</v>
      </c>
      <c r="F18" s="7" t="s">
        <v>14</v>
      </c>
      <c r="G18" s="7"/>
      <c r="H18" s="7"/>
      <c r="I18" s="7"/>
      <c r="J18" s="8">
        <v>0</v>
      </c>
      <c r="K18" s="8">
        <v>1039646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461500</v>
      </c>
      <c r="U18" s="8">
        <v>704992.23</v>
      </c>
      <c r="V18" s="8">
        <v>0</v>
      </c>
      <c r="W18" s="8">
        <v>0</v>
      </c>
      <c r="X18" s="8">
        <v>456365.3</v>
      </c>
      <c r="Y18" s="9">
        <f t="shared" si="0"/>
        <v>0.67810796174851817</v>
      </c>
      <c r="Z18" s="8">
        <v>0</v>
      </c>
      <c r="AA18" s="9">
        <v>0</v>
      </c>
      <c r="AB18" s="8">
        <v>0</v>
      </c>
      <c r="AC18" s="1"/>
    </row>
    <row r="19" spans="1:29" ht="63.75" outlineLevel="4" x14ac:dyDescent="0.25">
      <c r="A19" s="6" t="s">
        <v>22</v>
      </c>
      <c r="B19" s="7" t="s">
        <v>11</v>
      </c>
      <c r="C19" s="7" t="s">
        <v>25</v>
      </c>
      <c r="D19" s="7" t="s">
        <v>27</v>
      </c>
      <c r="E19" s="7" t="s">
        <v>23</v>
      </c>
      <c r="F19" s="7" t="s">
        <v>14</v>
      </c>
      <c r="G19" s="7"/>
      <c r="H19" s="7"/>
      <c r="I19" s="7"/>
      <c r="J19" s="8">
        <v>0</v>
      </c>
      <c r="K19" s="8">
        <v>313973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139200</v>
      </c>
      <c r="U19" s="8">
        <v>205055.63</v>
      </c>
      <c r="V19" s="8">
        <v>0</v>
      </c>
      <c r="W19" s="8">
        <v>0</v>
      </c>
      <c r="X19" s="8">
        <v>137822.29999999999</v>
      </c>
      <c r="Y19" s="9">
        <f t="shared" si="0"/>
        <v>0.65309956588623863</v>
      </c>
      <c r="Z19" s="8">
        <v>0</v>
      </c>
      <c r="AA19" s="9">
        <v>0</v>
      </c>
      <c r="AB19" s="8">
        <v>0</v>
      </c>
      <c r="AC19" s="1"/>
    </row>
    <row r="20" spans="1:29" ht="89.25" outlineLevel="4" x14ac:dyDescent="0.25">
      <c r="A20" s="6" t="s">
        <v>30</v>
      </c>
      <c r="B20" s="7" t="s">
        <v>11</v>
      </c>
      <c r="C20" s="7" t="s">
        <v>25</v>
      </c>
      <c r="D20" s="7" t="s">
        <v>31</v>
      </c>
      <c r="E20" s="7" t="s">
        <v>14</v>
      </c>
      <c r="F20" s="7" t="s">
        <v>14</v>
      </c>
      <c r="G20" s="7"/>
      <c r="H20" s="7"/>
      <c r="I20" s="7"/>
      <c r="J20" s="8">
        <v>0</v>
      </c>
      <c r="K20" s="8">
        <v>204789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102394.5</v>
      </c>
      <c r="U20" s="8">
        <v>153591.75</v>
      </c>
      <c r="V20" s="8">
        <v>0</v>
      </c>
      <c r="W20" s="8">
        <v>0</v>
      </c>
      <c r="X20" s="8">
        <v>102394.5</v>
      </c>
      <c r="Y20" s="9">
        <f t="shared" si="0"/>
        <v>0.75</v>
      </c>
      <c r="Z20" s="8">
        <v>0</v>
      </c>
      <c r="AA20" s="9">
        <v>0</v>
      </c>
      <c r="AB20" s="8">
        <v>0</v>
      </c>
      <c r="AC20" s="1"/>
    </row>
    <row r="21" spans="1:29" ht="25.5" outlineLevel="2" x14ac:dyDescent="0.25">
      <c r="A21" s="6" t="s">
        <v>32</v>
      </c>
      <c r="B21" s="7" t="s">
        <v>11</v>
      </c>
      <c r="C21" s="7" t="s">
        <v>25</v>
      </c>
      <c r="D21" s="7" t="s">
        <v>31</v>
      </c>
      <c r="E21" s="7" t="s">
        <v>33</v>
      </c>
      <c r="F21" s="7" t="s">
        <v>14</v>
      </c>
      <c r="G21" s="7"/>
      <c r="H21" s="7"/>
      <c r="I21" s="7"/>
      <c r="J21" s="8">
        <v>0</v>
      </c>
      <c r="K21" s="8">
        <v>204789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102394.5</v>
      </c>
      <c r="U21" s="8">
        <v>153591.75</v>
      </c>
      <c r="V21" s="8">
        <v>0</v>
      </c>
      <c r="W21" s="8">
        <v>0</v>
      </c>
      <c r="X21" s="8">
        <v>102394.5</v>
      </c>
      <c r="Y21" s="9">
        <f t="shared" si="0"/>
        <v>0.75</v>
      </c>
      <c r="Z21" s="8">
        <v>0</v>
      </c>
      <c r="AA21" s="9">
        <v>0</v>
      </c>
      <c r="AB21" s="8">
        <v>0</v>
      </c>
      <c r="AC21" s="1"/>
    </row>
    <row r="22" spans="1:29" ht="89.25" outlineLevel="2" x14ac:dyDescent="0.25">
      <c r="A22" s="6" t="s">
        <v>34</v>
      </c>
      <c r="B22" s="7" t="s">
        <v>11</v>
      </c>
      <c r="C22" s="7" t="s">
        <v>25</v>
      </c>
      <c r="D22" s="7" t="s">
        <v>35</v>
      </c>
      <c r="E22" s="7" t="s">
        <v>14</v>
      </c>
      <c r="F22" s="7" t="s">
        <v>14</v>
      </c>
      <c r="G22" s="7"/>
      <c r="H22" s="7"/>
      <c r="I22" s="7"/>
      <c r="J22" s="8">
        <v>0</v>
      </c>
      <c r="K22" s="8">
        <v>2904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9">
        <f t="shared" si="0"/>
        <v>0</v>
      </c>
      <c r="Z22" s="8">
        <v>0</v>
      </c>
      <c r="AA22" s="9">
        <v>0</v>
      </c>
      <c r="AB22" s="8">
        <v>0</v>
      </c>
      <c r="AC22" s="1"/>
    </row>
    <row r="23" spans="1:29" ht="25.5" outlineLevel="3" x14ac:dyDescent="0.25">
      <c r="A23" s="6" t="s">
        <v>32</v>
      </c>
      <c r="B23" s="7" t="s">
        <v>11</v>
      </c>
      <c r="C23" s="7" t="s">
        <v>25</v>
      </c>
      <c r="D23" s="7" t="s">
        <v>35</v>
      </c>
      <c r="E23" s="7" t="s">
        <v>33</v>
      </c>
      <c r="F23" s="7" t="s">
        <v>14</v>
      </c>
      <c r="G23" s="7"/>
      <c r="H23" s="7"/>
      <c r="I23" s="7"/>
      <c r="J23" s="8">
        <v>0</v>
      </c>
      <c r="K23" s="8">
        <v>2904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9">
        <f t="shared" si="0"/>
        <v>0</v>
      </c>
      <c r="Z23" s="8">
        <v>0</v>
      </c>
      <c r="AA23" s="9">
        <v>0</v>
      </c>
      <c r="AB23" s="8">
        <v>0</v>
      </c>
      <c r="AC23" s="1"/>
    </row>
    <row r="24" spans="1:29" outlineLevel="3" x14ac:dyDescent="0.25">
      <c r="A24" s="6" t="s">
        <v>145</v>
      </c>
      <c r="B24" s="7">
        <v>240</v>
      </c>
      <c r="C24" s="67" t="s">
        <v>146</v>
      </c>
      <c r="D24" s="67" t="s">
        <v>13</v>
      </c>
      <c r="E24" s="67" t="s">
        <v>14</v>
      </c>
      <c r="F24" s="7"/>
      <c r="G24" s="7"/>
      <c r="H24" s="7"/>
      <c r="I24" s="7"/>
      <c r="J24" s="8"/>
      <c r="K24" s="8">
        <v>710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>
        <f t="shared" si="0"/>
        <v>0</v>
      </c>
      <c r="Z24" s="8"/>
      <c r="AA24" s="9"/>
      <c r="AB24" s="8"/>
      <c r="AC24" s="1"/>
    </row>
    <row r="25" spans="1:29" ht="93.75" customHeight="1" outlineLevel="3" x14ac:dyDescent="0.25">
      <c r="A25" s="6" t="s">
        <v>147</v>
      </c>
      <c r="B25" s="7">
        <v>240</v>
      </c>
      <c r="C25" s="67" t="s">
        <v>146</v>
      </c>
      <c r="D25" s="67" t="s">
        <v>148</v>
      </c>
      <c r="E25" s="67" t="s">
        <v>14</v>
      </c>
      <c r="F25" s="7"/>
      <c r="G25" s="7"/>
      <c r="H25" s="7"/>
      <c r="I25" s="7"/>
      <c r="J25" s="8"/>
      <c r="K25" s="8">
        <v>710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9">
        <f t="shared" si="0"/>
        <v>0</v>
      </c>
      <c r="Z25" s="8"/>
      <c r="AA25" s="9"/>
      <c r="AB25" s="8"/>
      <c r="AC25" s="1"/>
    </row>
    <row r="26" spans="1:29" outlineLevel="3" x14ac:dyDescent="0.25">
      <c r="A26" s="6" t="s">
        <v>149</v>
      </c>
      <c r="B26" s="7">
        <v>240</v>
      </c>
      <c r="C26" s="67" t="s">
        <v>146</v>
      </c>
      <c r="D26" s="67" t="s">
        <v>148</v>
      </c>
      <c r="E26" s="67" t="s">
        <v>29</v>
      </c>
      <c r="F26" s="7"/>
      <c r="G26" s="7"/>
      <c r="H26" s="7"/>
      <c r="I26" s="7"/>
      <c r="J26" s="8"/>
      <c r="K26" s="8">
        <v>710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9">
        <f t="shared" si="0"/>
        <v>0</v>
      </c>
      <c r="Z26" s="8"/>
      <c r="AA26" s="9"/>
      <c r="AB26" s="8"/>
      <c r="AC26" s="1"/>
    </row>
    <row r="27" spans="1:29" ht="25.5" outlineLevel="4" x14ac:dyDescent="0.25">
      <c r="A27" s="6" t="s">
        <v>36</v>
      </c>
      <c r="B27" s="7" t="s">
        <v>11</v>
      </c>
      <c r="C27" s="7" t="s">
        <v>37</v>
      </c>
      <c r="D27" s="7" t="s">
        <v>13</v>
      </c>
      <c r="E27" s="7" t="s">
        <v>14</v>
      </c>
      <c r="F27" s="7" t="s">
        <v>14</v>
      </c>
      <c r="G27" s="7"/>
      <c r="H27" s="7"/>
      <c r="I27" s="7"/>
      <c r="J27" s="8">
        <v>0</v>
      </c>
      <c r="K27" s="8">
        <v>200690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200690</v>
      </c>
      <c r="V27" s="8">
        <v>0</v>
      </c>
      <c r="W27" s="8">
        <v>0</v>
      </c>
      <c r="X27" s="8">
        <v>0</v>
      </c>
      <c r="Y27" s="9">
        <f t="shared" si="0"/>
        <v>1</v>
      </c>
      <c r="Z27" s="8">
        <v>0</v>
      </c>
      <c r="AA27" s="9">
        <v>0</v>
      </c>
      <c r="AB27" s="8">
        <v>0</v>
      </c>
      <c r="AC27" s="1"/>
    </row>
    <row r="28" spans="1:29" ht="76.5" outlineLevel="2" x14ac:dyDescent="0.25">
      <c r="A28" s="6" t="s">
        <v>38</v>
      </c>
      <c r="B28" s="7" t="s">
        <v>11</v>
      </c>
      <c r="C28" s="7" t="s">
        <v>37</v>
      </c>
      <c r="D28" s="7" t="s">
        <v>39</v>
      </c>
      <c r="E28" s="7" t="s">
        <v>14</v>
      </c>
      <c r="F28" s="7" t="s">
        <v>14</v>
      </c>
      <c r="G28" s="7"/>
      <c r="H28" s="7"/>
      <c r="I28" s="7"/>
      <c r="J28" s="8">
        <v>0</v>
      </c>
      <c r="K28" s="8">
        <v>200690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200690</v>
      </c>
      <c r="V28" s="8">
        <v>0</v>
      </c>
      <c r="W28" s="8">
        <v>0</v>
      </c>
      <c r="X28" s="8">
        <v>0</v>
      </c>
      <c r="Y28" s="9">
        <f t="shared" si="0"/>
        <v>1</v>
      </c>
      <c r="Z28" s="8">
        <v>0</v>
      </c>
      <c r="AA28" s="9">
        <v>0</v>
      </c>
      <c r="AB28" s="8">
        <v>0</v>
      </c>
      <c r="AC28" s="1"/>
    </row>
    <row r="29" spans="1:29" ht="25.5" outlineLevel="3" x14ac:dyDescent="0.25">
      <c r="A29" s="6" t="s">
        <v>28</v>
      </c>
      <c r="B29" s="7" t="s">
        <v>11</v>
      </c>
      <c r="C29" s="7" t="s">
        <v>37</v>
      </c>
      <c r="D29" s="7" t="s">
        <v>39</v>
      </c>
      <c r="E29" s="7" t="s">
        <v>29</v>
      </c>
      <c r="F29" s="7" t="s">
        <v>14</v>
      </c>
      <c r="G29" s="7"/>
      <c r="H29" s="7"/>
      <c r="I29" s="7"/>
      <c r="J29" s="8">
        <v>0</v>
      </c>
      <c r="K29" s="8">
        <v>200690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200690</v>
      </c>
      <c r="V29" s="8">
        <v>0</v>
      </c>
      <c r="W29" s="8">
        <v>0</v>
      </c>
      <c r="X29" s="8">
        <v>0</v>
      </c>
      <c r="Y29" s="9">
        <f t="shared" si="0"/>
        <v>1</v>
      </c>
      <c r="Z29" s="8">
        <v>0</v>
      </c>
      <c r="AA29" s="9">
        <v>0</v>
      </c>
      <c r="AB29" s="8">
        <v>0</v>
      </c>
      <c r="AC29" s="1"/>
    </row>
    <row r="30" spans="1:29" outlineLevel="4" x14ac:dyDescent="0.25">
      <c r="A30" s="6" t="s">
        <v>40</v>
      </c>
      <c r="B30" s="7" t="s">
        <v>11</v>
      </c>
      <c r="C30" s="7" t="s">
        <v>41</v>
      </c>
      <c r="D30" s="7" t="s">
        <v>13</v>
      </c>
      <c r="E30" s="7" t="s">
        <v>14</v>
      </c>
      <c r="F30" s="7" t="s">
        <v>14</v>
      </c>
      <c r="G30" s="7"/>
      <c r="H30" s="7"/>
      <c r="I30" s="7"/>
      <c r="J30" s="8">
        <v>0</v>
      </c>
      <c r="K30" s="8">
        <v>40000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9">
        <f t="shared" si="0"/>
        <v>0</v>
      </c>
      <c r="Z30" s="8">
        <v>0</v>
      </c>
      <c r="AA30" s="9">
        <v>0</v>
      </c>
      <c r="AB30" s="8">
        <v>0</v>
      </c>
      <c r="AC30" s="1"/>
    </row>
    <row r="31" spans="1:29" ht="216.75" outlineLevel="3" x14ac:dyDescent="0.25">
      <c r="A31" s="6" t="s">
        <v>42</v>
      </c>
      <c r="B31" s="7" t="s">
        <v>11</v>
      </c>
      <c r="C31" s="7" t="s">
        <v>41</v>
      </c>
      <c r="D31" s="7" t="s">
        <v>43</v>
      </c>
      <c r="E31" s="7" t="s">
        <v>14</v>
      </c>
      <c r="F31" s="7" t="s">
        <v>14</v>
      </c>
      <c r="G31" s="7"/>
      <c r="H31" s="7"/>
      <c r="I31" s="7"/>
      <c r="J31" s="8">
        <v>0</v>
      </c>
      <c r="K31" s="8">
        <v>40000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9">
        <f t="shared" si="0"/>
        <v>0</v>
      </c>
      <c r="Z31" s="8">
        <v>0</v>
      </c>
      <c r="AA31" s="9">
        <v>0</v>
      </c>
      <c r="AB31" s="8">
        <v>0</v>
      </c>
      <c r="AC31" s="1"/>
    </row>
    <row r="32" spans="1:29" outlineLevel="4" x14ac:dyDescent="0.25">
      <c r="A32" s="6" t="s">
        <v>44</v>
      </c>
      <c r="B32" s="7" t="s">
        <v>11</v>
      </c>
      <c r="C32" s="7" t="s">
        <v>41</v>
      </c>
      <c r="D32" s="7" t="s">
        <v>43</v>
      </c>
      <c r="E32" s="7" t="s">
        <v>45</v>
      </c>
      <c r="F32" s="7" t="s">
        <v>14</v>
      </c>
      <c r="G32" s="7"/>
      <c r="H32" s="7"/>
      <c r="I32" s="7"/>
      <c r="J32" s="8">
        <v>0</v>
      </c>
      <c r="K32" s="8">
        <v>40000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9">
        <f t="shared" si="0"/>
        <v>0</v>
      </c>
      <c r="Z32" s="8">
        <v>0</v>
      </c>
      <c r="AA32" s="9">
        <v>0</v>
      </c>
      <c r="AB32" s="8">
        <v>0</v>
      </c>
      <c r="AC32" s="1"/>
    </row>
    <row r="33" spans="1:29" ht="25.5" outlineLevel="3" x14ac:dyDescent="0.25">
      <c r="A33" s="6" t="s">
        <v>46</v>
      </c>
      <c r="B33" s="7" t="s">
        <v>11</v>
      </c>
      <c r="C33" s="7" t="s">
        <v>47</v>
      </c>
      <c r="D33" s="7" t="s">
        <v>13</v>
      </c>
      <c r="E33" s="7" t="s">
        <v>14</v>
      </c>
      <c r="F33" s="7" t="s">
        <v>14</v>
      </c>
      <c r="G33" s="7"/>
      <c r="H33" s="7"/>
      <c r="I33" s="7"/>
      <c r="J33" s="8">
        <v>0</v>
      </c>
      <c r="K33" s="8">
        <v>842465.7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431784</v>
      </c>
      <c r="U33" s="8">
        <v>580132.15</v>
      </c>
      <c r="V33" s="8">
        <v>0</v>
      </c>
      <c r="W33" s="8">
        <v>0</v>
      </c>
      <c r="X33" s="8">
        <v>427828.8</v>
      </c>
      <c r="Y33" s="9">
        <f t="shared" si="0"/>
        <v>0.68861218919654543</v>
      </c>
      <c r="Z33" s="8">
        <v>0</v>
      </c>
      <c r="AA33" s="9">
        <v>0</v>
      </c>
      <c r="AB33" s="8">
        <v>0</v>
      </c>
      <c r="AC33" s="1"/>
    </row>
    <row r="34" spans="1:29" ht="165.75" outlineLevel="4" x14ac:dyDescent="0.25">
      <c r="A34" s="6" t="s">
        <v>48</v>
      </c>
      <c r="B34" s="7" t="s">
        <v>11</v>
      </c>
      <c r="C34" s="7" t="s">
        <v>47</v>
      </c>
      <c r="D34" s="7" t="s">
        <v>49</v>
      </c>
      <c r="E34" s="7" t="s">
        <v>14</v>
      </c>
      <c r="F34" s="7" t="s">
        <v>14</v>
      </c>
      <c r="G34" s="7"/>
      <c r="H34" s="7"/>
      <c r="I34" s="7"/>
      <c r="J34" s="8">
        <v>0</v>
      </c>
      <c r="K34" s="8">
        <v>13000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13000</v>
      </c>
      <c r="U34" s="8">
        <v>13000</v>
      </c>
      <c r="V34" s="8">
        <v>0</v>
      </c>
      <c r="W34" s="8">
        <v>0</v>
      </c>
      <c r="X34" s="8">
        <v>13000</v>
      </c>
      <c r="Y34" s="9">
        <f t="shared" si="0"/>
        <v>1</v>
      </c>
      <c r="Z34" s="8">
        <v>0</v>
      </c>
      <c r="AA34" s="9">
        <v>0</v>
      </c>
      <c r="AB34" s="8">
        <v>0</v>
      </c>
      <c r="AC34" s="1"/>
    </row>
    <row r="35" spans="1:29" ht="25.5" outlineLevel="3" x14ac:dyDescent="0.25">
      <c r="A35" s="6" t="s">
        <v>28</v>
      </c>
      <c r="B35" s="7" t="s">
        <v>11</v>
      </c>
      <c r="C35" s="7" t="s">
        <v>47</v>
      </c>
      <c r="D35" s="7" t="s">
        <v>49</v>
      </c>
      <c r="E35" s="7" t="s">
        <v>29</v>
      </c>
      <c r="F35" s="7" t="s">
        <v>14</v>
      </c>
      <c r="G35" s="7"/>
      <c r="H35" s="7"/>
      <c r="I35" s="7"/>
      <c r="J35" s="8">
        <v>0</v>
      </c>
      <c r="K35" s="8">
        <v>13000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13000</v>
      </c>
      <c r="U35" s="8">
        <v>13000</v>
      </c>
      <c r="V35" s="8">
        <v>0</v>
      </c>
      <c r="W35" s="8">
        <v>0</v>
      </c>
      <c r="X35" s="8">
        <v>13000</v>
      </c>
      <c r="Y35" s="9">
        <f t="shared" si="0"/>
        <v>1</v>
      </c>
      <c r="Z35" s="8">
        <v>0</v>
      </c>
      <c r="AA35" s="9">
        <v>0</v>
      </c>
      <c r="AB35" s="8">
        <v>0</v>
      </c>
      <c r="AC35" s="1"/>
    </row>
    <row r="36" spans="1:29" ht="178.5" outlineLevel="4" x14ac:dyDescent="0.25">
      <c r="A36" s="6" t="s">
        <v>50</v>
      </c>
      <c r="B36" s="7" t="s">
        <v>11</v>
      </c>
      <c r="C36" s="7" t="s">
        <v>47</v>
      </c>
      <c r="D36" s="7" t="s">
        <v>51</v>
      </c>
      <c r="E36" s="7" t="s">
        <v>14</v>
      </c>
      <c r="F36" s="7" t="s">
        <v>14</v>
      </c>
      <c r="G36" s="7"/>
      <c r="H36" s="7"/>
      <c r="I36" s="7"/>
      <c r="J36" s="8">
        <v>0</v>
      </c>
      <c r="K36" s="8">
        <v>26000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1920</v>
      </c>
      <c r="V36" s="8">
        <v>0</v>
      </c>
      <c r="W36" s="8">
        <v>0</v>
      </c>
      <c r="X36" s="8">
        <v>0</v>
      </c>
      <c r="Y36" s="9">
        <f t="shared" si="0"/>
        <v>7.3846153846153853E-2</v>
      </c>
      <c r="Z36" s="8">
        <v>0</v>
      </c>
      <c r="AA36" s="9">
        <v>0</v>
      </c>
      <c r="AB36" s="8">
        <v>0</v>
      </c>
      <c r="AC36" s="1"/>
    </row>
    <row r="37" spans="1:29" ht="25.5" outlineLevel="3" x14ac:dyDescent="0.25">
      <c r="A37" s="6" t="s">
        <v>28</v>
      </c>
      <c r="B37" s="7" t="s">
        <v>11</v>
      </c>
      <c r="C37" s="7" t="s">
        <v>47</v>
      </c>
      <c r="D37" s="7" t="s">
        <v>51</v>
      </c>
      <c r="E37" s="7" t="s">
        <v>29</v>
      </c>
      <c r="F37" s="7" t="s">
        <v>14</v>
      </c>
      <c r="G37" s="7"/>
      <c r="H37" s="7"/>
      <c r="I37" s="7"/>
      <c r="J37" s="8">
        <v>0</v>
      </c>
      <c r="K37" s="8">
        <v>26000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1920</v>
      </c>
      <c r="V37" s="8">
        <v>0</v>
      </c>
      <c r="W37" s="8">
        <v>0</v>
      </c>
      <c r="X37" s="8">
        <v>0</v>
      </c>
      <c r="Y37" s="9">
        <f t="shared" si="0"/>
        <v>7.3846153846153853E-2</v>
      </c>
      <c r="Z37" s="8">
        <v>0</v>
      </c>
      <c r="AA37" s="9">
        <v>0</v>
      </c>
      <c r="AB37" s="8">
        <v>0</v>
      </c>
      <c r="AC37" s="1"/>
    </row>
    <row r="38" spans="1:29" ht="153" outlineLevel="4" x14ac:dyDescent="0.25">
      <c r="A38" s="6" t="s">
        <v>52</v>
      </c>
      <c r="B38" s="7" t="s">
        <v>11</v>
      </c>
      <c r="C38" s="7" t="s">
        <v>47</v>
      </c>
      <c r="D38" s="7" t="s">
        <v>53</v>
      </c>
      <c r="E38" s="7" t="s">
        <v>14</v>
      </c>
      <c r="F38" s="7" t="s">
        <v>14</v>
      </c>
      <c r="G38" s="7"/>
      <c r="H38" s="7"/>
      <c r="I38" s="7"/>
      <c r="J38" s="8">
        <v>0</v>
      </c>
      <c r="K38" s="8">
        <v>624359.69999999995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439483</v>
      </c>
      <c r="U38" s="8">
        <v>435216.15</v>
      </c>
      <c r="V38" s="8">
        <v>0</v>
      </c>
      <c r="W38" s="8">
        <v>0</v>
      </c>
      <c r="X38" s="8">
        <v>284832.8</v>
      </c>
      <c r="Y38" s="9">
        <f t="shared" si="0"/>
        <v>0.6970599639919105</v>
      </c>
      <c r="Z38" s="8">
        <v>0</v>
      </c>
      <c r="AA38" s="9">
        <v>0</v>
      </c>
      <c r="AB38" s="8">
        <v>0</v>
      </c>
      <c r="AC38" s="1"/>
    </row>
    <row r="39" spans="1:29" ht="25.5" outlineLevel="3" x14ac:dyDescent="0.25">
      <c r="A39" s="6" t="s">
        <v>28</v>
      </c>
      <c r="B39" s="7" t="s">
        <v>11</v>
      </c>
      <c r="C39" s="7" t="s">
        <v>47</v>
      </c>
      <c r="D39" s="7" t="s">
        <v>53</v>
      </c>
      <c r="E39" s="7" t="s">
        <v>29</v>
      </c>
      <c r="F39" s="7" t="s">
        <v>14</v>
      </c>
      <c r="G39" s="7"/>
      <c r="H39" s="7"/>
      <c r="I39" s="7"/>
      <c r="J39" s="8">
        <v>0</v>
      </c>
      <c r="K39" s="8">
        <v>624359.69999999995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439483</v>
      </c>
      <c r="U39" s="8">
        <v>435216.15</v>
      </c>
      <c r="V39" s="8">
        <v>0</v>
      </c>
      <c r="W39" s="8">
        <v>0</v>
      </c>
      <c r="X39" s="8">
        <v>284832.8</v>
      </c>
      <c r="Y39" s="9">
        <f t="shared" si="0"/>
        <v>0.6970599639919105</v>
      </c>
      <c r="Z39" s="8">
        <v>0</v>
      </c>
      <c r="AA39" s="9">
        <v>0</v>
      </c>
      <c r="AB39" s="8">
        <v>0</v>
      </c>
      <c r="AC39" s="1"/>
    </row>
    <row r="40" spans="1:29" ht="153" outlineLevel="4" x14ac:dyDescent="0.25">
      <c r="A40" s="6" t="s">
        <v>54</v>
      </c>
      <c r="B40" s="7" t="s">
        <v>11</v>
      </c>
      <c r="C40" s="7" t="s">
        <v>47</v>
      </c>
      <c r="D40" s="7" t="s">
        <v>55</v>
      </c>
      <c r="E40" s="7" t="s">
        <v>14</v>
      </c>
      <c r="F40" s="7" t="s">
        <v>14</v>
      </c>
      <c r="G40" s="7"/>
      <c r="H40" s="7"/>
      <c r="I40" s="7"/>
      <c r="J40" s="8">
        <v>0</v>
      </c>
      <c r="K40" s="8">
        <v>131300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124596</v>
      </c>
      <c r="U40" s="8">
        <v>123496</v>
      </c>
      <c r="V40" s="8">
        <v>0</v>
      </c>
      <c r="W40" s="8">
        <v>0</v>
      </c>
      <c r="X40" s="8">
        <v>123496</v>
      </c>
      <c r="Y40" s="9">
        <f t="shared" si="0"/>
        <v>0.94056359482102059</v>
      </c>
      <c r="Z40" s="8">
        <v>0</v>
      </c>
      <c r="AA40" s="9">
        <v>0</v>
      </c>
      <c r="AB40" s="8">
        <v>0</v>
      </c>
      <c r="AC40" s="1"/>
    </row>
    <row r="41" spans="1:29" ht="25.5" outlineLevel="4" x14ac:dyDescent="0.25">
      <c r="A41" s="6" t="s">
        <v>28</v>
      </c>
      <c r="B41" s="7" t="s">
        <v>11</v>
      </c>
      <c r="C41" s="7" t="s">
        <v>47</v>
      </c>
      <c r="D41" s="7" t="s">
        <v>55</v>
      </c>
      <c r="E41" s="7" t="s">
        <v>29</v>
      </c>
      <c r="F41" s="7" t="s">
        <v>14</v>
      </c>
      <c r="G41" s="7"/>
      <c r="H41" s="7"/>
      <c r="I41" s="7"/>
      <c r="J41" s="8">
        <v>0</v>
      </c>
      <c r="K41" s="8">
        <v>131300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124596</v>
      </c>
      <c r="U41" s="8">
        <v>123496</v>
      </c>
      <c r="V41" s="8">
        <v>0</v>
      </c>
      <c r="W41" s="8">
        <v>0</v>
      </c>
      <c r="X41" s="8">
        <v>123496</v>
      </c>
      <c r="Y41" s="9">
        <f t="shared" si="0"/>
        <v>0.94056359482102059</v>
      </c>
      <c r="Z41" s="8">
        <v>0</v>
      </c>
      <c r="AA41" s="9">
        <v>0</v>
      </c>
      <c r="AB41" s="8">
        <v>0</v>
      </c>
      <c r="AC41" s="1"/>
    </row>
    <row r="42" spans="1:29" ht="165.75" outlineLevel="3" x14ac:dyDescent="0.25">
      <c r="A42" s="6" t="s">
        <v>56</v>
      </c>
      <c r="B42" s="7" t="s">
        <v>11</v>
      </c>
      <c r="C42" s="7" t="s">
        <v>47</v>
      </c>
      <c r="D42" s="7" t="s">
        <v>57</v>
      </c>
      <c r="E42" s="7" t="s">
        <v>14</v>
      </c>
      <c r="F42" s="7" t="s">
        <v>14</v>
      </c>
      <c r="G42" s="7"/>
      <c r="H42" s="7"/>
      <c r="I42" s="7"/>
      <c r="J42" s="8">
        <v>0</v>
      </c>
      <c r="K42" s="8">
        <v>20000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9">
        <f t="shared" si="0"/>
        <v>0</v>
      </c>
      <c r="Z42" s="8">
        <v>0</v>
      </c>
      <c r="AA42" s="9">
        <v>0</v>
      </c>
      <c r="AB42" s="8">
        <v>0</v>
      </c>
      <c r="AC42" s="1"/>
    </row>
    <row r="43" spans="1:29" ht="25.5" outlineLevel="4" x14ac:dyDescent="0.25">
      <c r="A43" s="6" t="s">
        <v>28</v>
      </c>
      <c r="B43" s="7" t="s">
        <v>11</v>
      </c>
      <c r="C43" s="7" t="s">
        <v>47</v>
      </c>
      <c r="D43" s="7" t="s">
        <v>57</v>
      </c>
      <c r="E43" s="7" t="s">
        <v>29</v>
      </c>
      <c r="F43" s="7" t="s">
        <v>14</v>
      </c>
      <c r="G43" s="7"/>
      <c r="H43" s="7"/>
      <c r="I43" s="7"/>
      <c r="J43" s="8">
        <v>0</v>
      </c>
      <c r="K43" s="8">
        <v>20000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9">
        <f t="shared" si="0"/>
        <v>0</v>
      </c>
      <c r="Z43" s="8">
        <v>0</v>
      </c>
      <c r="AA43" s="9">
        <v>0</v>
      </c>
      <c r="AB43" s="8">
        <v>0</v>
      </c>
      <c r="AC43" s="1"/>
    </row>
    <row r="44" spans="1:29" ht="153" outlineLevel="3" x14ac:dyDescent="0.25">
      <c r="A44" s="6" t="s">
        <v>58</v>
      </c>
      <c r="B44" s="7" t="s">
        <v>11</v>
      </c>
      <c r="C44" s="7" t="s">
        <v>47</v>
      </c>
      <c r="D44" s="7" t="s">
        <v>59</v>
      </c>
      <c r="E44" s="7" t="s">
        <v>14</v>
      </c>
      <c r="F44" s="7" t="s">
        <v>14</v>
      </c>
      <c r="G44" s="7"/>
      <c r="H44" s="7"/>
      <c r="I44" s="7"/>
      <c r="J44" s="8">
        <v>0</v>
      </c>
      <c r="K44" s="8">
        <v>24050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3744</v>
      </c>
      <c r="U44" s="8">
        <v>3744</v>
      </c>
      <c r="V44" s="8">
        <v>0</v>
      </c>
      <c r="W44" s="8">
        <v>0</v>
      </c>
      <c r="X44" s="8">
        <v>3744</v>
      </c>
      <c r="Y44" s="9">
        <f t="shared" si="0"/>
        <v>0.15567567567567567</v>
      </c>
      <c r="Z44" s="8">
        <v>0</v>
      </c>
      <c r="AA44" s="9">
        <v>0</v>
      </c>
      <c r="AB44" s="8">
        <v>0</v>
      </c>
      <c r="AC44" s="1"/>
    </row>
    <row r="45" spans="1:29" ht="25.5" outlineLevel="4" x14ac:dyDescent="0.25">
      <c r="A45" s="6" t="s">
        <v>60</v>
      </c>
      <c r="B45" s="7" t="s">
        <v>11</v>
      </c>
      <c r="C45" s="7" t="s">
        <v>47</v>
      </c>
      <c r="D45" s="7" t="s">
        <v>59</v>
      </c>
      <c r="E45" s="7" t="s">
        <v>61</v>
      </c>
      <c r="F45" s="7" t="s">
        <v>14</v>
      </c>
      <c r="G45" s="7"/>
      <c r="H45" s="7"/>
      <c r="I45" s="7"/>
      <c r="J45" s="8">
        <v>0</v>
      </c>
      <c r="K45" s="8">
        <v>21430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1124</v>
      </c>
      <c r="U45" s="8">
        <v>1124</v>
      </c>
      <c r="V45" s="8">
        <v>0</v>
      </c>
      <c r="W45" s="8">
        <v>0</v>
      </c>
      <c r="X45" s="8">
        <v>1124</v>
      </c>
      <c r="Y45" s="9">
        <f t="shared" si="0"/>
        <v>5.2449836677554831E-2</v>
      </c>
      <c r="Z45" s="8">
        <v>0</v>
      </c>
      <c r="AA45" s="9">
        <v>0</v>
      </c>
      <c r="AB45" s="8">
        <v>0</v>
      </c>
      <c r="AC45" s="1"/>
    </row>
    <row r="46" spans="1:29" outlineLevel="1" x14ac:dyDescent="0.25">
      <c r="A46" s="6" t="s">
        <v>62</v>
      </c>
      <c r="B46" s="7" t="s">
        <v>11</v>
      </c>
      <c r="C46" s="7" t="s">
        <v>47</v>
      </c>
      <c r="D46" s="7" t="s">
        <v>59</v>
      </c>
      <c r="E46" s="7" t="s">
        <v>63</v>
      </c>
      <c r="F46" s="7" t="s">
        <v>14</v>
      </c>
      <c r="G46" s="7"/>
      <c r="H46" s="7"/>
      <c r="I46" s="7"/>
      <c r="J46" s="8">
        <v>0</v>
      </c>
      <c r="K46" s="8">
        <v>2620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2620</v>
      </c>
      <c r="U46" s="8">
        <v>2620</v>
      </c>
      <c r="V46" s="8">
        <v>0</v>
      </c>
      <c r="W46" s="8">
        <v>0</v>
      </c>
      <c r="X46" s="8">
        <v>2620</v>
      </c>
      <c r="Y46" s="9">
        <f t="shared" si="0"/>
        <v>1</v>
      </c>
      <c r="Z46" s="8">
        <v>0</v>
      </c>
      <c r="AA46" s="9">
        <v>0</v>
      </c>
      <c r="AB46" s="8">
        <v>0</v>
      </c>
      <c r="AC46" s="1"/>
    </row>
    <row r="47" spans="1:29" ht="165.75" outlineLevel="2" x14ac:dyDescent="0.25">
      <c r="A47" s="6" t="s">
        <v>64</v>
      </c>
      <c r="B47" s="7" t="s">
        <v>11</v>
      </c>
      <c r="C47" s="7" t="s">
        <v>47</v>
      </c>
      <c r="D47" s="7" t="s">
        <v>65</v>
      </c>
      <c r="E47" s="7" t="s">
        <v>14</v>
      </c>
      <c r="F47" s="7" t="s">
        <v>14</v>
      </c>
      <c r="G47" s="7"/>
      <c r="H47" s="7"/>
      <c r="I47" s="7"/>
      <c r="J47" s="8">
        <v>0</v>
      </c>
      <c r="K47" s="8">
        <v>1000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9">
        <f t="shared" si="0"/>
        <v>0</v>
      </c>
      <c r="Z47" s="8">
        <v>0</v>
      </c>
      <c r="AA47" s="9">
        <v>0</v>
      </c>
      <c r="AB47" s="8">
        <v>0</v>
      </c>
      <c r="AC47" s="1"/>
    </row>
    <row r="48" spans="1:29" ht="25.5" outlineLevel="3" x14ac:dyDescent="0.25">
      <c r="A48" s="6" t="s">
        <v>28</v>
      </c>
      <c r="B48" s="7" t="s">
        <v>11</v>
      </c>
      <c r="C48" s="7" t="s">
        <v>47</v>
      </c>
      <c r="D48" s="7" t="s">
        <v>65</v>
      </c>
      <c r="E48" s="7" t="s">
        <v>29</v>
      </c>
      <c r="F48" s="7" t="s">
        <v>14</v>
      </c>
      <c r="G48" s="7"/>
      <c r="H48" s="7"/>
      <c r="I48" s="7"/>
      <c r="J48" s="8">
        <v>0</v>
      </c>
      <c r="K48" s="8">
        <v>1000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9">
        <f t="shared" si="0"/>
        <v>0</v>
      </c>
      <c r="Z48" s="8">
        <v>0</v>
      </c>
      <c r="AA48" s="9">
        <v>0</v>
      </c>
      <c r="AB48" s="8">
        <v>0</v>
      </c>
      <c r="AC48" s="1"/>
    </row>
    <row r="49" spans="1:29" ht="76.5" outlineLevel="4" x14ac:dyDescent="0.25">
      <c r="A49" s="6" t="s">
        <v>66</v>
      </c>
      <c r="B49" s="7" t="s">
        <v>11</v>
      </c>
      <c r="C49" s="7" t="s">
        <v>47</v>
      </c>
      <c r="D49" s="7" t="s">
        <v>67</v>
      </c>
      <c r="E49" s="7" t="s">
        <v>14</v>
      </c>
      <c r="F49" s="7" t="s">
        <v>14</v>
      </c>
      <c r="G49" s="7"/>
      <c r="H49" s="7"/>
      <c r="I49" s="7"/>
      <c r="J49" s="8">
        <v>0</v>
      </c>
      <c r="K49" s="8">
        <v>2756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2756</v>
      </c>
      <c r="U49" s="8">
        <v>2756</v>
      </c>
      <c r="V49" s="8">
        <v>0</v>
      </c>
      <c r="W49" s="8">
        <v>0</v>
      </c>
      <c r="X49" s="8">
        <v>2756</v>
      </c>
      <c r="Y49" s="9">
        <f t="shared" si="0"/>
        <v>1</v>
      </c>
      <c r="Z49" s="8">
        <v>0</v>
      </c>
      <c r="AA49" s="9">
        <v>0</v>
      </c>
      <c r="AB49" s="8">
        <v>0</v>
      </c>
      <c r="AC49" s="1"/>
    </row>
    <row r="50" spans="1:29" outlineLevel="1" x14ac:dyDescent="0.25">
      <c r="A50" s="6" t="s">
        <v>68</v>
      </c>
      <c r="B50" s="7" t="s">
        <v>11</v>
      </c>
      <c r="C50" s="7" t="s">
        <v>47</v>
      </c>
      <c r="D50" s="7" t="s">
        <v>67</v>
      </c>
      <c r="E50" s="7" t="s">
        <v>69</v>
      </c>
      <c r="F50" s="7" t="s">
        <v>14</v>
      </c>
      <c r="G50" s="7"/>
      <c r="H50" s="7"/>
      <c r="I50" s="7"/>
      <c r="J50" s="8">
        <v>0</v>
      </c>
      <c r="K50" s="8">
        <v>2756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2756</v>
      </c>
      <c r="U50" s="8">
        <v>2756</v>
      </c>
      <c r="V50" s="8">
        <v>0</v>
      </c>
      <c r="W50" s="8">
        <v>0</v>
      </c>
      <c r="X50" s="8">
        <v>2756</v>
      </c>
      <c r="Y50" s="9">
        <f t="shared" si="0"/>
        <v>1</v>
      </c>
      <c r="Z50" s="8">
        <v>0</v>
      </c>
      <c r="AA50" s="9">
        <v>0</v>
      </c>
      <c r="AB50" s="8">
        <v>0</v>
      </c>
      <c r="AC50" s="1"/>
    </row>
    <row r="51" spans="1:29" outlineLevel="2" x14ac:dyDescent="0.25">
      <c r="A51" s="6" t="s">
        <v>70</v>
      </c>
      <c r="B51" s="7" t="s">
        <v>11</v>
      </c>
      <c r="C51" s="7" t="s">
        <v>71</v>
      </c>
      <c r="D51" s="7" t="s">
        <v>13</v>
      </c>
      <c r="E51" s="7" t="s">
        <v>14</v>
      </c>
      <c r="F51" s="7" t="s">
        <v>14</v>
      </c>
      <c r="G51" s="7"/>
      <c r="H51" s="7"/>
      <c r="I51" s="7"/>
      <c r="J51" s="8">
        <v>0</v>
      </c>
      <c r="K51" s="8">
        <v>81000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34010</v>
      </c>
      <c r="U51" s="8">
        <v>53465.27</v>
      </c>
      <c r="V51" s="8">
        <v>0</v>
      </c>
      <c r="W51" s="8">
        <v>0</v>
      </c>
      <c r="X51" s="8">
        <v>33836.69</v>
      </c>
      <c r="Y51" s="9">
        <f t="shared" si="0"/>
        <v>0.66006506172839507</v>
      </c>
      <c r="Z51" s="8">
        <v>0</v>
      </c>
      <c r="AA51" s="9">
        <v>0</v>
      </c>
      <c r="AB51" s="8">
        <v>0</v>
      </c>
      <c r="AC51" s="1"/>
    </row>
    <row r="52" spans="1:29" ht="25.5" outlineLevel="3" x14ac:dyDescent="0.25">
      <c r="A52" s="6" t="s">
        <v>72</v>
      </c>
      <c r="B52" s="7" t="s">
        <v>11</v>
      </c>
      <c r="C52" s="7" t="s">
        <v>73</v>
      </c>
      <c r="D52" s="7" t="s">
        <v>13</v>
      </c>
      <c r="E52" s="7" t="s">
        <v>14</v>
      </c>
      <c r="F52" s="7" t="s">
        <v>14</v>
      </c>
      <c r="G52" s="7"/>
      <c r="H52" s="7"/>
      <c r="I52" s="7"/>
      <c r="J52" s="8">
        <v>0</v>
      </c>
      <c r="K52" s="8">
        <v>81000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34010</v>
      </c>
      <c r="U52" s="8">
        <v>53465.27</v>
      </c>
      <c r="V52" s="8">
        <v>0</v>
      </c>
      <c r="W52" s="8">
        <v>0</v>
      </c>
      <c r="X52" s="8">
        <v>33836.69</v>
      </c>
      <c r="Y52" s="9">
        <f t="shared" si="0"/>
        <v>0.66006506172839507</v>
      </c>
      <c r="Z52" s="8">
        <v>0</v>
      </c>
      <c r="AA52" s="9">
        <v>0</v>
      </c>
      <c r="AB52" s="8">
        <v>0</v>
      </c>
      <c r="AC52" s="1"/>
    </row>
    <row r="53" spans="1:29" ht="76.5" outlineLevel="4" x14ac:dyDescent="0.25">
      <c r="A53" s="6" t="s">
        <v>74</v>
      </c>
      <c r="B53" s="7" t="s">
        <v>11</v>
      </c>
      <c r="C53" s="7" t="s">
        <v>73</v>
      </c>
      <c r="D53" s="7" t="s">
        <v>75</v>
      </c>
      <c r="E53" s="7" t="s">
        <v>14</v>
      </c>
      <c r="F53" s="7" t="s">
        <v>14</v>
      </c>
      <c r="G53" s="7"/>
      <c r="H53" s="7"/>
      <c r="I53" s="7"/>
      <c r="J53" s="8">
        <v>0</v>
      </c>
      <c r="K53" s="8">
        <v>81000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34010</v>
      </c>
      <c r="U53" s="8">
        <v>53465.27</v>
      </c>
      <c r="V53" s="8">
        <v>0</v>
      </c>
      <c r="W53" s="8">
        <v>0</v>
      </c>
      <c r="X53" s="8">
        <v>33836.69</v>
      </c>
      <c r="Y53" s="9">
        <f t="shared" si="0"/>
        <v>0.66006506172839507</v>
      </c>
      <c r="Z53" s="8">
        <v>0</v>
      </c>
      <c r="AA53" s="9">
        <v>0</v>
      </c>
      <c r="AB53" s="8">
        <v>0</v>
      </c>
      <c r="AC53" s="1"/>
    </row>
    <row r="54" spans="1:29" ht="25.5" outlineLevel="3" x14ac:dyDescent="0.25">
      <c r="A54" s="6" t="s">
        <v>28</v>
      </c>
      <c r="B54" s="7" t="s">
        <v>11</v>
      </c>
      <c r="C54" s="7" t="s">
        <v>73</v>
      </c>
      <c r="D54" s="7" t="s">
        <v>75</v>
      </c>
      <c r="E54" s="7" t="s">
        <v>29</v>
      </c>
      <c r="F54" s="7" t="s">
        <v>14</v>
      </c>
      <c r="G54" s="7"/>
      <c r="H54" s="7"/>
      <c r="I54" s="7"/>
      <c r="J54" s="8">
        <v>0</v>
      </c>
      <c r="K54" s="8">
        <v>81000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34010</v>
      </c>
      <c r="U54" s="8">
        <v>53465.27</v>
      </c>
      <c r="V54" s="8">
        <v>0</v>
      </c>
      <c r="W54" s="8">
        <v>0</v>
      </c>
      <c r="X54" s="8">
        <v>33836.69</v>
      </c>
      <c r="Y54" s="9">
        <f t="shared" si="0"/>
        <v>0.66006506172839507</v>
      </c>
      <c r="Z54" s="8">
        <v>0</v>
      </c>
      <c r="AA54" s="9">
        <v>0</v>
      </c>
      <c r="AB54" s="8">
        <v>0</v>
      </c>
      <c r="AC54" s="1"/>
    </row>
    <row r="55" spans="1:29" ht="38.25" outlineLevel="4" x14ac:dyDescent="0.25">
      <c r="A55" s="6" t="s">
        <v>76</v>
      </c>
      <c r="B55" s="7" t="s">
        <v>11</v>
      </c>
      <c r="C55" s="7" t="s">
        <v>77</v>
      </c>
      <c r="D55" s="7" t="s">
        <v>13</v>
      </c>
      <c r="E55" s="7" t="s">
        <v>14</v>
      </c>
      <c r="F55" s="7" t="s">
        <v>14</v>
      </c>
      <c r="G55" s="7"/>
      <c r="H55" s="7"/>
      <c r="I55" s="7"/>
      <c r="J55" s="8">
        <v>0</v>
      </c>
      <c r="K55" s="8">
        <v>48600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39600</v>
      </c>
      <c r="U55" s="8">
        <v>39600</v>
      </c>
      <c r="V55" s="8">
        <v>0</v>
      </c>
      <c r="W55" s="8">
        <v>0</v>
      </c>
      <c r="X55" s="8">
        <v>39600</v>
      </c>
      <c r="Y55" s="9">
        <f t="shared" si="0"/>
        <v>0.81481481481481477</v>
      </c>
      <c r="Z55" s="8">
        <v>0</v>
      </c>
      <c r="AA55" s="9">
        <v>0</v>
      </c>
      <c r="AB55" s="8">
        <v>0</v>
      </c>
      <c r="AC55" s="1"/>
    </row>
    <row r="56" spans="1:29" ht="25.5" outlineLevel="1" x14ac:dyDescent="0.25">
      <c r="A56" s="6" t="s">
        <v>78</v>
      </c>
      <c r="B56" s="7" t="s">
        <v>11</v>
      </c>
      <c r="C56" s="7" t="s">
        <v>79</v>
      </c>
      <c r="D56" s="7" t="s">
        <v>13</v>
      </c>
      <c r="E56" s="7" t="s">
        <v>14</v>
      </c>
      <c r="F56" s="7" t="s">
        <v>14</v>
      </c>
      <c r="G56" s="7"/>
      <c r="H56" s="7"/>
      <c r="I56" s="7"/>
      <c r="J56" s="8">
        <v>0</v>
      </c>
      <c r="K56" s="8">
        <v>48600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39600</v>
      </c>
      <c r="U56" s="8">
        <v>39600</v>
      </c>
      <c r="V56" s="8">
        <v>0</v>
      </c>
      <c r="W56" s="8">
        <v>0</v>
      </c>
      <c r="X56" s="8">
        <v>39600</v>
      </c>
      <c r="Y56" s="9">
        <f t="shared" si="0"/>
        <v>0.81481481481481477</v>
      </c>
      <c r="Z56" s="8">
        <v>0</v>
      </c>
      <c r="AA56" s="9">
        <v>0</v>
      </c>
      <c r="AB56" s="8">
        <v>0</v>
      </c>
      <c r="AC56" s="1"/>
    </row>
    <row r="57" spans="1:29" ht="165.75" outlineLevel="2" x14ac:dyDescent="0.25">
      <c r="A57" s="6" t="s">
        <v>80</v>
      </c>
      <c r="B57" s="7" t="s">
        <v>11</v>
      </c>
      <c r="C57" s="7" t="s">
        <v>79</v>
      </c>
      <c r="D57" s="7" t="s">
        <v>81</v>
      </c>
      <c r="E57" s="7" t="s">
        <v>14</v>
      </c>
      <c r="F57" s="7" t="s">
        <v>14</v>
      </c>
      <c r="G57" s="7"/>
      <c r="H57" s="7"/>
      <c r="I57" s="7"/>
      <c r="J57" s="8">
        <v>0</v>
      </c>
      <c r="K57" s="8">
        <v>39600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39600</v>
      </c>
      <c r="U57" s="8">
        <v>39600</v>
      </c>
      <c r="V57" s="8">
        <v>0</v>
      </c>
      <c r="W57" s="8">
        <v>0</v>
      </c>
      <c r="X57" s="8">
        <v>39600</v>
      </c>
      <c r="Y57" s="9">
        <f t="shared" si="0"/>
        <v>1</v>
      </c>
      <c r="Z57" s="8">
        <v>0</v>
      </c>
      <c r="AA57" s="9">
        <v>0</v>
      </c>
      <c r="AB57" s="8">
        <v>0</v>
      </c>
      <c r="AC57" s="1"/>
    </row>
    <row r="58" spans="1:29" ht="25.5" outlineLevel="3" x14ac:dyDescent="0.25">
      <c r="A58" s="6" t="s">
        <v>28</v>
      </c>
      <c r="B58" s="7" t="s">
        <v>11</v>
      </c>
      <c r="C58" s="7" t="s">
        <v>79</v>
      </c>
      <c r="D58" s="7" t="s">
        <v>81</v>
      </c>
      <c r="E58" s="7" t="s">
        <v>29</v>
      </c>
      <c r="F58" s="7" t="s">
        <v>14</v>
      </c>
      <c r="G58" s="7"/>
      <c r="H58" s="7"/>
      <c r="I58" s="7"/>
      <c r="J58" s="8">
        <v>0</v>
      </c>
      <c r="K58" s="8">
        <v>39600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39600</v>
      </c>
      <c r="U58" s="8">
        <v>39600</v>
      </c>
      <c r="V58" s="8">
        <v>0</v>
      </c>
      <c r="W58" s="8">
        <v>0</v>
      </c>
      <c r="X58" s="8">
        <v>39600</v>
      </c>
      <c r="Y58" s="9">
        <f t="shared" si="0"/>
        <v>1</v>
      </c>
      <c r="Z58" s="8">
        <v>0</v>
      </c>
      <c r="AA58" s="9">
        <v>0</v>
      </c>
      <c r="AB58" s="8">
        <v>0</v>
      </c>
      <c r="AC58" s="1"/>
    </row>
    <row r="59" spans="1:29" ht="153" customHeight="1" outlineLevel="3" x14ac:dyDescent="0.25">
      <c r="A59" s="6" t="s">
        <v>150</v>
      </c>
      <c r="B59" s="7">
        <v>240</v>
      </c>
      <c r="C59" s="7">
        <v>310</v>
      </c>
      <c r="D59" s="7">
        <v>1130102400</v>
      </c>
      <c r="E59" s="67" t="s">
        <v>14</v>
      </c>
      <c r="F59" s="7"/>
      <c r="G59" s="7"/>
      <c r="H59" s="7"/>
      <c r="I59" s="7"/>
      <c r="J59" s="8"/>
      <c r="K59" s="8">
        <v>9000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9">
        <f t="shared" si="0"/>
        <v>0</v>
      </c>
      <c r="Z59" s="8"/>
      <c r="AA59" s="9"/>
      <c r="AB59" s="8"/>
      <c r="AC59" s="1"/>
    </row>
    <row r="60" spans="1:29" ht="25.5" customHeight="1" outlineLevel="3" x14ac:dyDescent="0.25">
      <c r="A60" s="6" t="s">
        <v>151</v>
      </c>
      <c r="B60" s="7">
        <v>240</v>
      </c>
      <c r="C60" s="67" t="s">
        <v>79</v>
      </c>
      <c r="D60" s="7">
        <v>1130102400</v>
      </c>
      <c r="E60" s="7">
        <v>244</v>
      </c>
      <c r="F60" s="7"/>
      <c r="G60" s="7"/>
      <c r="H60" s="7"/>
      <c r="I60" s="7"/>
      <c r="J60" s="8"/>
      <c r="K60" s="8">
        <v>9000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9">
        <f t="shared" si="0"/>
        <v>0</v>
      </c>
      <c r="Z60" s="8"/>
      <c r="AA60" s="9"/>
      <c r="AB60" s="8"/>
      <c r="AC60" s="1"/>
    </row>
    <row r="61" spans="1:29" outlineLevel="4" x14ac:dyDescent="0.25">
      <c r="A61" s="6" t="s">
        <v>82</v>
      </c>
      <c r="B61" s="7" t="s">
        <v>11</v>
      </c>
      <c r="C61" s="7" t="s">
        <v>83</v>
      </c>
      <c r="D61" s="7" t="s">
        <v>13</v>
      </c>
      <c r="E61" s="7" t="s">
        <v>14</v>
      </c>
      <c r="F61" s="7" t="s">
        <v>14</v>
      </c>
      <c r="G61" s="7"/>
      <c r="H61" s="7"/>
      <c r="I61" s="7"/>
      <c r="J61" s="8">
        <v>0</v>
      </c>
      <c r="K61" s="8">
        <v>923275.41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507983.31</v>
      </c>
      <c r="U61" s="8">
        <v>573681</v>
      </c>
      <c r="V61" s="8">
        <v>0</v>
      </c>
      <c r="W61" s="8">
        <v>0</v>
      </c>
      <c r="X61" s="8">
        <v>161525</v>
      </c>
      <c r="Y61" s="9">
        <f t="shared" si="0"/>
        <v>0.62135414177227999</v>
      </c>
      <c r="Z61" s="8">
        <v>0</v>
      </c>
      <c r="AA61" s="9">
        <v>0</v>
      </c>
      <c r="AB61" s="8">
        <v>0</v>
      </c>
      <c r="AC61" s="1"/>
    </row>
    <row r="62" spans="1:29" ht="25.5" outlineLevel="1" x14ac:dyDescent="0.25">
      <c r="A62" s="6" t="s">
        <v>84</v>
      </c>
      <c r="B62" s="7" t="s">
        <v>11</v>
      </c>
      <c r="C62" s="7" t="s">
        <v>85</v>
      </c>
      <c r="D62" s="7" t="s">
        <v>13</v>
      </c>
      <c r="E62" s="7" t="s">
        <v>14</v>
      </c>
      <c r="F62" s="7" t="s">
        <v>14</v>
      </c>
      <c r="G62" s="7"/>
      <c r="H62" s="7"/>
      <c r="I62" s="7"/>
      <c r="J62" s="8">
        <v>0</v>
      </c>
      <c r="K62" s="8">
        <v>923275.41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507983.31</v>
      </c>
      <c r="U62" s="8">
        <v>573681</v>
      </c>
      <c r="V62" s="8">
        <v>0</v>
      </c>
      <c r="W62" s="8">
        <v>0</v>
      </c>
      <c r="X62" s="8">
        <v>161525</v>
      </c>
      <c r="Y62" s="9">
        <f t="shared" si="0"/>
        <v>0.62135414177227999</v>
      </c>
      <c r="Z62" s="8">
        <v>0</v>
      </c>
      <c r="AA62" s="9">
        <v>0</v>
      </c>
      <c r="AB62" s="8">
        <v>0</v>
      </c>
      <c r="AC62" s="1"/>
    </row>
    <row r="63" spans="1:29" ht="267.75" outlineLevel="2" x14ac:dyDescent="0.25">
      <c r="A63" s="6" t="s">
        <v>86</v>
      </c>
      <c r="B63" s="7" t="s">
        <v>11</v>
      </c>
      <c r="C63" s="7" t="s">
        <v>85</v>
      </c>
      <c r="D63" s="7" t="s">
        <v>87</v>
      </c>
      <c r="E63" s="7" t="s">
        <v>14</v>
      </c>
      <c r="F63" s="7" t="s">
        <v>14</v>
      </c>
      <c r="G63" s="7"/>
      <c r="H63" s="7"/>
      <c r="I63" s="7"/>
      <c r="J63" s="8">
        <v>0</v>
      </c>
      <c r="K63" s="8">
        <v>450783.31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320783.31</v>
      </c>
      <c r="U63" s="8">
        <v>377050</v>
      </c>
      <c r="V63" s="8">
        <v>0</v>
      </c>
      <c r="W63" s="8">
        <v>0</v>
      </c>
      <c r="X63" s="8">
        <v>91525</v>
      </c>
      <c r="Y63" s="9">
        <f t="shared" si="0"/>
        <v>0.83643291939978881</v>
      </c>
      <c r="Z63" s="8">
        <v>0</v>
      </c>
      <c r="AA63" s="9">
        <v>0</v>
      </c>
      <c r="AB63" s="8">
        <v>0</v>
      </c>
      <c r="AC63" s="1"/>
    </row>
    <row r="64" spans="1:29" ht="25.5" outlineLevel="3" x14ac:dyDescent="0.25">
      <c r="A64" s="6" t="s">
        <v>28</v>
      </c>
      <c r="B64" s="7" t="s">
        <v>11</v>
      </c>
      <c r="C64" s="7" t="s">
        <v>85</v>
      </c>
      <c r="D64" s="7" t="s">
        <v>87</v>
      </c>
      <c r="E64" s="7" t="s">
        <v>29</v>
      </c>
      <c r="F64" s="7" t="s">
        <v>14</v>
      </c>
      <c r="G64" s="7"/>
      <c r="H64" s="7"/>
      <c r="I64" s="7"/>
      <c r="J64" s="8">
        <v>0</v>
      </c>
      <c r="K64" s="8">
        <v>450783.31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320783.31</v>
      </c>
      <c r="U64" s="8">
        <v>377050</v>
      </c>
      <c r="V64" s="8">
        <v>0</v>
      </c>
      <c r="W64" s="8">
        <v>0</v>
      </c>
      <c r="X64" s="8">
        <v>91525</v>
      </c>
      <c r="Y64" s="9">
        <f t="shared" si="0"/>
        <v>0.83643291939978881</v>
      </c>
      <c r="Z64" s="8">
        <v>0</v>
      </c>
      <c r="AA64" s="9">
        <v>0</v>
      </c>
      <c r="AB64" s="8">
        <v>0</v>
      </c>
      <c r="AC64" s="1"/>
    </row>
    <row r="65" spans="1:29" ht="255" outlineLevel="4" x14ac:dyDescent="0.25">
      <c r="A65" s="6" t="s">
        <v>88</v>
      </c>
      <c r="B65" s="7" t="s">
        <v>11</v>
      </c>
      <c r="C65" s="7" t="s">
        <v>85</v>
      </c>
      <c r="D65" s="7" t="s">
        <v>89</v>
      </c>
      <c r="E65" s="7" t="s">
        <v>14</v>
      </c>
      <c r="F65" s="7" t="s">
        <v>14</v>
      </c>
      <c r="G65" s="7"/>
      <c r="H65" s="7"/>
      <c r="I65" s="7"/>
      <c r="J65" s="8">
        <v>0</v>
      </c>
      <c r="K65" s="8">
        <v>472492.1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187200</v>
      </c>
      <c r="U65" s="8">
        <v>196631</v>
      </c>
      <c r="V65" s="8">
        <v>0</v>
      </c>
      <c r="W65" s="8">
        <v>0</v>
      </c>
      <c r="X65" s="8">
        <v>70000</v>
      </c>
      <c r="Y65" s="9">
        <f t="shared" si="0"/>
        <v>0.41615722252287396</v>
      </c>
      <c r="Z65" s="8">
        <v>0</v>
      </c>
      <c r="AA65" s="9">
        <v>0</v>
      </c>
      <c r="AB65" s="8">
        <v>0</v>
      </c>
      <c r="AC65" s="1"/>
    </row>
    <row r="66" spans="1:29" ht="25.5" outlineLevel="3" x14ac:dyDescent="0.25">
      <c r="A66" s="6" t="s">
        <v>28</v>
      </c>
      <c r="B66" s="7" t="s">
        <v>11</v>
      </c>
      <c r="C66" s="7" t="s">
        <v>85</v>
      </c>
      <c r="D66" s="7" t="s">
        <v>89</v>
      </c>
      <c r="E66" s="7" t="s">
        <v>29</v>
      </c>
      <c r="F66" s="7" t="s">
        <v>14</v>
      </c>
      <c r="G66" s="7"/>
      <c r="H66" s="7"/>
      <c r="I66" s="7"/>
      <c r="J66" s="8">
        <v>0</v>
      </c>
      <c r="K66" s="8">
        <v>472492.1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187200</v>
      </c>
      <c r="U66" s="8">
        <v>196631</v>
      </c>
      <c r="V66" s="8">
        <v>0</v>
      </c>
      <c r="W66" s="8">
        <v>0</v>
      </c>
      <c r="X66" s="8">
        <v>70000</v>
      </c>
      <c r="Y66" s="9">
        <f t="shared" si="0"/>
        <v>0.41615722252287396</v>
      </c>
      <c r="Z66" s="8">
        <v>0</v>
      </c>
      <c r="AA66" s="9">
        <v>0</v>
      </c>
      <c r="AB66" s="8">
        <v>0</v>
      </c>
      <c r="AC66" s="1"/>
    </row>
    <row r="67" spans="1:29" ht="25.5" outlineLevel="4" x14ac:dyDescent="0.25">
      <c r="A67" s="6" t="s">
        <v>90</v>
      </c>
      <c r="B67" s="7" t="s">
        <v>11</v>
      </c>
      <c r="C67" s="7" t="s">
        <v>91</v>
      </c>
      <c r="D67" s="7" t="s">
        <v>13</v>
      </c>
      <c r="E67" s="7" t="s">
        <v>14</v>
      </c>
      <c r="F67" s="7" t="s">
        <v>14</v>
      </c>
      <c r="G67" s="7"/>
      <c r="H67" s="7"/>
      <c r="I67" s="7"/>
      <c r="J67" s="8">
        <v>0</v>
      </c>
      <c r="K67" s="8">
        <v>872936.26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496451</v>
      </c>
      <c r="U67" s="8">
        <v>409478.81</v>
      </c>
      <c r="V67" s="8">
        <v>0</v>
      </c>
      <c r="W67" s="8">
        <v>0</v>
      </c>
      <c r="X67" s="8">
        <v>338919.72</v>
      </c>
      <c r="Y67" s="9">
        <f t="shared" si="0"/>
        <v>0.4690821412321674</v>
      </c>
      <c r="Z67" s="8">
        <v>0</v>
      </c>
      <c r="AA67" s="9">
        <v>0</v>
      </c>
      <c r="AB67" s="8">
        <v>0</v>
      </c>
      <c r="AC67" s="1"/>
    </row>
    <row r="68" spans="1:29" outlineLevel="2" x14ac:dyDescent="0.25">
      <c r="A68" s="6" t="s">
        <v>92</v>
      </c>
      <c r="B68" s="7" t="s">
        <v>11</v>
      </c>
      <c r="C68" s="7" t="s">
        <v>93</v>
      </c>
      <c r="D68" s="7" t="s">
        <v>13</v>
      </c>
      <c r="E68" s="7" t="s">
        <v>14</v>
      </c>
      <c r="F68" s="7" t="s">
        <v>14</v>
      </c>
      <c r="G68" s="7"/>
      <c r="H68" s="7"/>
      <c r="I68" s="7"/>
      <c r="J68" s="8">
        <v>0</v>
      </c>
      <c r="K68" s="8">
        <v>195600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120000</v>
      </c>
      <c r="U68" s="8">
        <v>38910.410000000003</v>
      </c>
      <c r="V68" s="8">
        <v>0</v>
      </c>
      <c r="W68" s="8">
        <v>0</v>
      </c>
      <c r="X68" s="8">
        <v>17693.68</v>
      </c>
      <c r="Y68" s="9">
        <f t="shared" si="0"/>
        <v>0.19892847648261761</v>
      </c>
      <c r="Z68" s="8">
        <v>0</v>
      </c>
      <c r="AA68" s="9">
        <v>0</v>
      </c>
      <c r="AB68" s="8">
        <v>0</v>
      </c>
      <c r="AC68" s="1"/>
    </row>
    <row r="69" spans="1:29" ht="89.25" outlineLevel="3" x14ac:dyDescent="0.25">
      <c r="A69" s="6" t="s">
        <v>94</v>
      </c>
      <c r="B69" s="7" t="s">
        <v>11</v>
      </c>
      <c r="C69" s="7" t="s">
        <v>93</v>
      </c>
      <c r="D69" s="7" t="s">
        <v>95</v>
      </c>
      <c r="E69" s="7" t="s">
        <v>14</v>
      </c>
      <c r="F69" s="7" t="s">
        <v>14</v>
      </c>
      <c r="G69" s="7"/>
      <c r="H69" s="7"/>
      <c r="I69" s="7"/>
      <c r="J69" s="8">
        <v>0</v>
      </c>
      <c r="K69" s="8">
        <v>120000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80000</v>
      </c>
      <c r="U69" s="8">
        <v>38910.410000000003</v>
      </c>
      <c r="V69" s="8">
        <v>0</v>
      </c>
      <c r="W69" s="8">
        <v>0</v>
      </c>
      <c r="X69" s="8">
        <v>17693.68</v>
      </c>
      <c r="Y69" s="9">
        <f t="shared" si="0"/>
        <v>0.32425341666666668</v>
      </c>
      <c r="Z69" s="8">
        <v>0</v>
      </c>
      <c r="AA69" s="9">
        <v>0</v>
      </c>
      <c r="AB69" s="8">
        <v>0</v>
      </c>
      <c r="AC69" s="1"/>
    </row>
    <row r="70" spans="1:29" ht="25.5" outlineLevel="4" x14ac:dyDescent="0.25">
      <c r="A70" s="6" t="s">
        <v>28</v>
      </c>
      <c r="B70" s="7" t="s">
        <v>11</v>
      </c>
      <c r="C70" s="7" t="s">
        <v>93</v>
      </c>
      <c r="D70" s="7" t="s">
        <v>95</v>
      </c>
      <c r="E70" s="7" t="s">
        <v>29</v>
      </c>
      <c r="F70" s="7" t="s">
        <v>14</v>
      </c>
      <c r="G70" s="7"/>
      <c r="H70" s="7"/>
      <c r="I70" s="7"/>
      <c r="J70" s="8">
        <v>0</v>
      </c>
      <c r="K70" s="8">
        <v>120000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80000</v>
      </c>
      <c r="U70" s="8">
        <v>38910.410000000003</v>
      </c>
      <c r="V70" s="8">
        <v>0</v>
      </c>
      <c r="W70" s="8">
        <v>0</v>
      </c>
      <c r="X70" s="8">
        <v>17693.68</v>
      </c>
      <c r="Y70" s="9">
        <f t="shared" si="0"/>
        <v>0.32425341666666668</v>
      </c>
      <c r="Z70" s="8">
        <v>0</v>
      </c>
      <c r="AA70" s="9">
        <v>0</v>
      </c>
      <c r="AB70" s="8">
        <v>0</v>
      </c>
      <c r="AC70" s="1"/>
    </row>
    <row r="71" spans="1:29" ht="127.5" outlineLevel="3" x14ac:dyDescent="0.25">
      <c r="A71" s="6" t="s">
        <v>96</v>
      </c>
      <c r="B71" s="7" t="s">
        <v>11</v>
      </c>
      <c r="C71" s="7" t="s">
        <v>93</v>
      </c>
      <c r="D71" s="7" t="s">
        <v>97</v>
      </c>
      <c r="E71" s="7" t="s">
        <v>14</v>
      </c>
      <c r="F71" s="7" t="s">
        <v>14</v>
      </c>
      <c r="G71" s="7"/>
      <c r="H71" s="7"/>
      <c r="I71" s="7"/>
      <c r="J71" s="8">
        <v>0</v>
      </c>
      <c r="K71" s="8">
        <v>75600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40000</v>
      </c>
      <c r="U71" s="8">
        <v>0</v>
      </c>
      <c r="V71" s="8">
        <v>0</v>
      </c>
      <c r="W71" s="8">
        <v>0</v>
      </c>
      <c r="X71" s="8">
        <v>0</v>
      </c>
      <c r="Y71" s="9">
        <f t="shared" si="0"/>
        <v>0</v>
      </c>
      <c r="Z71" s="8">
        <v>0</v>
      </c>
      <c r="AA71" s="9">
        <v>0</v>
      </c>
      <c r="AB71" s="8">
        <v>0</v>
      </c>
      <c r="AC71" s="1"/>
    </row>
    <row r="72" spans="1:29" ht="25.5" outlineLevel="4" x14ac:dyDescent="0.25">
      <c r="A72" s="6" t="s">
        <v>28</v>
      </c>
      <c r="B72" s="7" t="s">
        <v>11</v>
      </c>
      <c r="C72" s="7" t="s">
        <v>93</v>
      </c>
      <c r="D72" s="7" t="s">
        <v>97</v>
      </c>
      <c r="E72" s="7" t="s">
        <v>29</v>
      </c>
      <c r="F72" s="7" t="s">
        <v>14</v>
      </c>
      <c r="G72" s="7"/>
      <c r="H72" s="7"/>
      <c r="I72" s="7"/>
      <c r="J72" s="8">
        <v>0</v>
      </c>
      <c r="K72" s="8">
        <v>75600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40000</v>
      </c>
      <c r="U72" s="8">
        <v>0</v>
      </c>
      <c r="V72" s="8">
        <v>0</v>
      </c>
      <c r="W72" s="8">
        <v>0</v>
      </c>
      <c r="X72" s="8">
        <v>0</v>
      </c>
      <c r="Y72" s="9">
        <f t="shared" si="0"/>
        <v>0</v>
      </c>
      <c r="Z72" s="8">
        <v>0</v>
      </c>
      <c r="AA72" s="9">
        <v>0</v>
      </c>
      <c r="AB72" s="8">
        <v>0</v>
      </c>
      <c r="AC72" s="1"/>
    </row>
    <row r="73" spans="1:29" outlineLevel="3" x14ac:dyDescent="0.25">
      <c r="A73" s="6" t="s">
        <v>98</v>
      </c>
      <c r="B73" s="7" t="s">
        <v>11</v>
      </c>
      <c r="C73" s="7" t="s">
        <v>99</v>
      </c>
      <c r="D73" s="7" t="s">
        <v>13</v>
      </c>
      <c r="E73" s="7" t="s">
        <v>14</v>
      </c>
      <c r="F73" s="7" t="s">
        <v>14</v>
      </c>
      <c r="G73" s="7"/>
      <c r="H73" s="7"/>
      <c r="I73" s="7"/>
      <c r="J73" s="8">
        <v>0</v>
      </c>
      <c r="K73" s="8">
        <v>677336.26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376451</v>
      </c>
      <c r="U73" s="8">
        <v>370568.4</v>
      </c>
      <c r="V73" s="8">
        <v>0</v>
      </c>
      <c r="W73" s="8">
        <v>0</v>
      </c>
      <c r="X73" s="8">
        <v>321226.03999999998</v>
      </c>
      <c r="Y73" s="9">
        <f t="shared" si="0"/>
        <v>0.54709665181663247</v>
      </c>
      <c r="Z73" s="8">
        <v>0</v>
      </c>
      <c r="AA73" s="9">
        <v>0</v>
      </c>
      <c r="AB73" s="8">
        <v>0</v>
      </c>
      <c r="AC73" s="1"/>
    </row>
    <row r="74" spans="1:29" ht="127.5" outlineLevel="4" x14ac:dyDescent="0.25">
      <c r="A74" s="6" t="s">
        <v>100</v>
      </c>
      <c r="B74" s="7" t="s">
        <v>11</v>
      </c>
      <c r="C74" s="7" t="s">
        <v>99</v>
      </c>
      <c r="D74" s="7" t="s">
        <v>101</v>
      </c>
      <c r="E74" s="7" t="s">
        <v>14</v>
      </c>
      <c r="F74" s="7" t="s">
        <v>14</v>
      </c>
      <c r="G74" s="7"/>
      <c r="H74" s="7"/>
      <c r="I74" s="7"/>
      <c r="J74" s="8">
        <v>0</v>
      </c>
      <c r="K74" s="8">
        <v>410000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276000</v>
      </c>
      <c r="U74" s="8">
        <v>274917.40000000002</v>
      </c>
      <c r="V74" s="8">
        <v>0</v>
      </c>
      <c r="W74" s="8">
        <v>0</v>
      </c>
      <c r="X74" s="8">
        <v>231875.04</v>
      </c>
      <c r="Y74" s="9">
        <f t="shared" si="0"/>
        <v>0.67053024390243909</v>
      </c>
      <c r="Z74" s="8">
        <v>0</v>
      </c>
      <c r="AA74" s="9">
        <v>0</v>
      </c>
      <c r="AB74" s="8">
        <v>0</v>
      </c>
      <c r="AC74" s="1"/>
    </row>
    <row r="75" spans="1:29" ht="25.5" outlineLevel="3" x14ac:dyDescent="0.25">
      <c r="A75" s="6" t="s">
        <v>28</v>
      </c>
      <c r="B75" s="7" t="s">
        <v>11</v>
      </c>
      <c r="C75" s="7" t="s">
        <v>99</v>
      </c>
      <c r="D75" s="7" t="s">
        <v>101</v>
      </c>
      <c r="E75" s="7" t="s">
        <v>29</v>
      </c>
      <c r="F75" s="7" t="s">
        <v>14</v>
      </c>
      <c r="G75" s="7"/>
      <c r="H75" s="7"/>
      <c r="I75" s="7"/>
      <c r="J75" s="8">
        <v>0</v>
      </c>
      <c r="K75" s="8">
        <v>410000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276000</v>
      </c>
      <c r="U75" s="8">
        <v>274917.40000000002</v>
      </c>
      <c r="V75" s="8">
        <v>0</v>
      </c>
      <c r="W75" s="8">
        <v>0</v>
      </c>
      <c r="X75" s="8">
        <v>231875.04</v>
      </c>
      <c r="Y75" s="9">
        <f t="shared" si="0"/>
        <v>0.67053024390243909</v>
      </c>
      <c r="Z75" s="8">
        <v>0</v>
      </c>
      <c r="AA75" s="9">
        <v>0</v>
      </c>
      <c r="AB75" s="8">
        <v>0</v>
      </c>
      <c r="AC75" s="1"/>
    </row>
    <row r="76" spans="1:29" ht="127.5" outlineLevel="4" x14ac:dyDescent="0.25">
      <c r="A76" s="6" t="s">
        <v>102</v>
      </c>
      <c r="B76" s="7" t="s">
        <v>11</v>
      </c>
      <c r="C76" s="7" t="s">
        <v>99</v>
      </c>
      <c r="D76" s="7" t="s">
        <v>103</v>
      </c>
      <c r="E76" s="7" t="s">
        <v>14</v>
      </c>
      <c r="F76" s="7" t="s">
        <v>14</v>
      </c>
      <c r="G76" s="7"/>
      <c r="H76" s="7"/>
      <c r="I76" s="7"/>
      <c r="J76" s="8">
        <v>0</v>
      </c>
      <c r="K76" s="8">
        <v>50000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6451</v>
      </c>
      <c r="U76" s="8">
        <v>6451</v>
      </c>
      <c r="V76" s="8">
        <v>0</v>
      </c>
      <c r="W76" s="8">
        <v>0</v>
      </c>
      <c r="X76" s="8">
        <v>6451</v>
      </c>
      <c r="Y76" s="9">
        <f t="shared" si="0"/>
        <v>0.12902</v>
      </c>
      <c r="Z76" s="8">
        <v>0</v>
      </c>
      <c r="AA76" s="9">
        <v>0</v>
      </c>
      <c r="AB76" s="8">
        <v>0</v>
      </c>
      <c r="AC76" s="1"/>
    </row>
    <row r="77" spans="1:29" ht="25.5" outlineLevel="3" x14ac:dyDescent="0.25">
      <c r="A77" s="6" t="s">
        <v>28</v>
      </c>
      <c r="B77" s="7" t="s">
        <v>11</v>
      </c>
      <c r="C77" s="7" t="s">
        <v>99</v>
      </c>
      <c r="D77" s="7" t="s">
        <v>103</v>
      </c>
      <c r="E77" s="7" t="s">
        <v>29</v>
      </c>
      <c r="F77" s="7" t="s">
        <v>14</v>
      </c>
      <c r="G77" s="7"/>
      <c r="H77" s="7"/>
      <c r="I77" s="7"/>
      <c r="J77" s="8">
        <v>0</v>
      </c>
      <c r="K77" s="8">
        <v>50000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6451</v>
      </c>
      <c r="U77" s="8">
        <v>6451</v>
      </c>
      <c r="V77" s="8">
        <v>0</v>
      </c>
      <c r="W77" s="8">
        <v>0</v>
      </c>
      <c r="X77" s="8">
        <v>6451</v>
      </c>
      <c r="Y77" s="9">
        <f t="shared" si="0"/>
        <v>0.12902</v>
      </c>
      <c r="Z77" s="8">
        <v>0</v>
      </c>
      <c r="AA77" s="9">
        <v>0</v>
      </c>
      <c r="AB77" s="8">
        <v>0</v>
      </c>
      <c r="AC77" s="1"/>
    </row>
    <row r="78" spans="1:29" ht="127.5" outlineLevel="4" x14ac:dyDescent="0.25">
      <c r="A78" s="6" t="s">
        <v>104</v>
      </c>
      <c r="B78" s="7" t="s">
        <v>11</v>
      </c>
      <c r="C78" s="7" t="s">
        <v>99</v>
      </c>
      <c r="D78" s="7" t="s">
        <v>105</v>
      </c>
      <c r="E78" s="7" t="s">
        <v>14</v>
      </c>
      <c r="F78" s="7" t="s">
        <v>14</v>
      </c>
      <c r="G78" s="7"/>
      <c r="H78" s="7"/>
      <c r="I78" s="7"/>
      <c r="J78" s="8">
        <v>0</v>
      </c>
      <c r="K78" s="8">
        <v>130336.26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7000</v>
      </c>
      <c r="U78" s="8">
        <v>10000</v>
      </c>
      <c r="V78" s="8">
        <v>0</v>
      </c>
      <c r="W78" s="8">
        <v>0</v>
      </c>
      <c r="X78" s="8">
        <v>7000</v>
      </c>
      <c r="Y78" s="9">
        <f t="shared" si="0"/>
        <v>7.6724619841017389E-2</v>
      </c>
      <c r="Z78" s="8">
        <v>0</v>
      </c>
      <c r="AA78" s="9">
        <v>0</v>
      </c>
      <c r="AB78" s="8">
        <v>0</v>
      </c>
      <c r="AC78" s="1"/>
    </row>
    <row r="79" spans="1:29" ht="25.5" outlineLevel="1" x14ac:dyDescent="0.25">
      <c r="A79" s="6" t="s">
        <v>28</v>
      </c>
      <c r="B79" s="7" t="s">
        <v>11</v>
      </c>
      <c r="C79" s="7" t="s">
        <v>99</v>
      </c>
      <c r="D79" s="7" t="s">
        <v>105</v>
      </c>
      <c r="E79" s="7" t="s">
        <v>29</v>
      </c>
      <c r="F79" s="7" t="s">
        <v>14</v>
      </c>
      <c r="G79" s="7"/>
      <c r="H79" s="7"/>
      <c r="I79" s="7"/>
      <c r="J79" s="8">
        <v>0</v>
      </c>
      <c r="K79" s="8">
        <v>130336.26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7000</v>
      </c>
      <c r="U79" s="8">
        <v>10000</v>
      </c>
      <c r="V79" s="8">
        <v>0</v>
      </c>
      <c r="W79" s="8">
        <v>0</v>
      </c>
      <c r="X79" s="8">
        <v>7000</v>
      </c>
      <c r="Y79" s="9">
        <f t="shared" si="0"/>
        <v>7.6724619841017389E-2</v>
      </c>
      <c r="Z79" s="8">
        <v>0</v>
      </c>
      <c r="AA79" s="9">
        <v>0</v>
      </c>
      <c r="AB79" s="8">
        <v>0</v>
      </c>
      <c r="AC79" s="1"/>
    </row>
    <row r="80" spans="1:29" ht="63.75" outlineLevel="2" x14ac:dyDescent="0.25">
      <c r="A80" s="6" t="s">
        <v>106</v>
      </c>
      <c r="B80" s="7" t="s">
        <v>11</v>
      </c>
      <c r="C80" s="7" t="s">
        <v>99</v>
      </c>
      <c r="D80" s="7" t="s">
        <v>107</v>
      </c>
      <c r="E80" s="7" t="s">
        <v>14</v>
      </c>
      <c r="F80" s="7" t="s">
        <v>14</v>
      </c>
      <c r="G80" s="7"/>
      <c r="H80" s="7"/>
      <c r="I80" s="7"/>
      <c r="J80" s="8">
        <v>0</v>
      </c>
      <c r="K80" s="8">
        <v>17000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17000</v>
      </c>
      <c r="U80" s="8">
        <v>13200</v>
      </c>
      <c r="V80" s="8">
        <v>0</v>
      </c>
      <c r="W80" s="8">
        <v>0</v>
      </c>
      <c r="X80" s="8">
        <v>9900</v>
      </c>
      <c r="Y80" s="9">
        <f t="shared" ref="Y80:Y116" si="1">U80/K80</f>
        <v>0.77647058823529413</v>
      </c>
      <c r="Z80" s="8">
        <v>0</v>
      </c>
      <c r="AA80" s="9">
        <v>0</v>
      </c>
      <c r="AB80" s="8">
        <v>0</v>
      </c>
      <c r="AC80" s="1"/>
    </row>
    <row r="81" spans="1:29" ht="25.5" outlineLevel="3" x14ac:dyDescent="0.25">
      <c r="A81" s="6" t="s">
        <v>28</v>
      </c>
      <c r="B81" s="7" t="s">
        <v>11</v>
      </c>
      <c r="C81" s="7" t="s">
        <v>99</v>
      </c>
      <c r="D81" s="7" t="s">
        <v>107</v>
      </c>
      <c r="E81" s="7" t="s">
        <v>29</v>
      </c>
      <c r="F81" s="7" t="s">
        <v>14</v>
      </c>
      <c r="G81" s="7"/>
      <c r="H81" s="7"/>
      <c r="I81" s="7"/>
      <c r="J81" s="8">
        <v>0</v>
      </c>
      <c r="K81" s="8">
        <v>17000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17000</v>
      </c>
      <c r="U81" s="8">
        <v>13200</v>
      </c>
      <c r="V81" s="8">
        <v>0</v>
      </c>
      <c r="W81" s="8">
        <v>0</v>
      </c>
      <c r="X81" s="8">
        <v>9900</v>
      </c>
      <c r="Y81" s="9">
        <f t="shared" si="1"/>
        <v>0.77647058823529413</v>
      </c>
      <c r="Z81" s="8">
        <v>0</v>
      </c>
      <c r="AA81" s="9">
        <v>0</v>
      </c>
      <c r="AB81" s="8">
        <v>0</v>
      </c>
      <c r="AC81" s="1"/>
    </row>
    <row r="82" spans="1:29" ht="38.25" outlineLevel="4" x14ac:dyDescent="0.25">
      <c r="A82" s="6" t="s">
        <v>108</v>
      </c>
      <c r="B82" s="7" t="s">
        <v>11</v>
      </c>
      <c r="C82" s="7" t="s">
        <v>99</v>
      </c>
      <c r="D82" s="7" t="s">
        <v>109</v>
      </c>
      <c r="E82" s="7" t="s">
        <v>14</v>
      </c>
      <c r="F82" s="7" t="s">
        <v>14</v>
      </c>
      <c r="G82" s="7"/>
      <c r="H82" s="7"/>
      <c r="I82" s="7"/>
      <c r="J82" s="8">
        <v>0</v>
      </c>
      <c r="K82" s="8">
        <v>70000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70000</v>
      </c>
      <c r="U82" s="8">
        <v>66000</v>
      </c>
      <c r="V82" s="8">
        <v>0</v>
      </c>
      <c r="W82" s="8">
        <v>0</v>
      </c>
      <c r="X82" s="8">
        <v>66000</v>
      </c>
      <c r="Y82" s="9">
        <f t="shared" si="1"/>
        <v>0.94285714285714284</v>
      </c>
      <c r="Z82" s="8">
        <v>0</v>
      </c>
      <c r="AA82" s="9">
        <v>0</v>
      </c>
      <c r="AB82" s="8">
        <v>0</v>
      </c>
      <c r="AC82" s="1"/>
    </row>
    <row r="83" spans="1:29" ht="25.5" outlineLevel="4" x14ac:dyDescent="0.25">
      <c r="A83" s="6" t="s">
        <v>28</v>
      </c>
      <c r="B83" s="7" t="s">
        <v>11</v>
      </c>
      <c r="C83" s="7" t="s">
        <v>99</v>
      </c>
      <c r="D83" s="7" t="s">
        <v>109</v>
      </c>
      <c r="E83" s="7" t="s">
        <v>29</v>
      </c>
      <c r="F83" s="7" t="s">
        <v>14</v>
      </c>
      <c r="G83" s="7"/>
      <c r="H83" s="7"/>
      <c r="I83" s="7"/>
      <c r="J83" s="8">
        <v>0</v>
      </c>
      <c r="K83" s="8">
        <v>70000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70000</v>
      </c>
      <c r="U83" s="8">
        <v>66000</v>
      </c>
      <c r="V83" s="8">
        <v>0</v>
      </c>
      <c r="W83" s="8">
        <v>0</v>
      </c>
      <c r="X83" s="8">
        <v>66000</v>
      </c>
      <c r="Y83" s="9">
        <f t="shared" si="1"/>
        <v>0.94285714285714284</v>
      </c>
      <c r="Z83" s="8">
        <v>0</v>
      </c>
      <c r="AA83" s="9">
        <v>0</v>
      </c>
      <c r="AB83" s="8">
        <v>0</v>
      </c>
      <c r="AC83" s="1"/>
    </row>
    <row r="84" spans="1:29" outlineLevel="4" x14ac:dyDescent="0.25">
      <c r="A84" s="6" t="s">
        <v>110</v>
      </c>
      <c r="B84" s="7" t="s">
        <v>11</v>
      </c>
      <c r="C84" s="7" t="s">
        <v>111</v>
      </c>
      <c r="D84" s="7" t="s">
        <v>13</v>
      </c>
      <c r="E84" s="7" t="s">
        <v>14</v>
      </c>
      <c r="F84" s="7" t="s">
        <v>14</v>
      </c>
      <c r="G84" s="7"/>
      <c r="H84" s="7"/>
      <c r="I84" s="7"/>
      <c r="J84" s="8">
        <v>0</v>
      </c>
      <c r="K84" s="8">
        <v>2560882.92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1178435.3500000001</v>
      </c>
      <c r="U84" s="8">
        <v>1633682.61</v>
      </c>
      <c r="V84" s="8">
        <v>0</v>
      </c>
      <c r="W84" s="8">
        <v>0</v>
      </c>
      <c r="X84" s="8">
        <v>1093204.4099999999</v>
      </c>
      <c r="Y84" s="9">
        <f t="shared" si="1"/>
        <v>0.63793725095405773</v>
      </c>
      <c r="Z84" s="8">
        <v>0</v>
      </c>
      <c r="AA84" s="9">
        <v>0</v>
      </c>
      <c r="AB84" s="8">
        <v>0</v>
      </c>
      <c r="AC84" s="1"/>
    </row>
    <row r="85" spans="1:29" outlineLevel="4" x14ac:dyDescent="0.25">
      <c r="A85" s="6" t="s">
        <v>112</v>
      </c>
      <c r="B85" s="7" t="s">
        <v>11</v>
      </c>
      <c r="C85" s="7" t="s">
        <v>113</v>
      </c>
      <c r="D85" s="7" t="s">
        <v>13</v>
      </c>
      <c r="E85" s="7" t="s">
        <v>14</v>
      </c>
      <c r="F85" s="7" t="s">
        <v>14</v>
      </c>
      <c r="G85" s="7"/>
      <c r="H85" s="7"/>
      <c r="I85" s="7"/>
      <c r="J85" s="8">
        <v>0</v>
      </c>
      <c r="K85" s="8">
        <v>2560882.92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1178435.3500000001</v>
      </c>
      <c r="U85" s="8">
        <v>1633682.61</v>
      </c>
      <c r="V85" s="8">
        <v>0</v>
      </c>
      <c r="W85" s="8">
        <v>0</v>
      </c>
      <c r="X85" s="8">
        <v>1093204.4099999999</v>
      </c>
      <c r="Y85" s="9">
        <f t="shared" si="1"/>
        <v>0.63793725095405773</v>
      </c>
      <c r="Z85" s="8">
        <v>0</v>
      </c>
      <c r="AA85" s="9">
        <v>0</v>
      </c>
      <c r="AB85" s="8">
        <v>0</v>
      </c>
      <c r="AC85" s="1"/>
    </row>
    <row r="86" spans="1:29" ht="153" outlineLevel="4" x14ac:dyDescent="0.25">
      <c r="A86" s="6" t="s">
        <v>114</v>
      </c>
      <c r="B86" s="7" t="s">
        <v>11</v>
      </c>
      <c r="C86" s="7" t="s">
        <v>113</v>
      </c>
      <c r="D86" s="7" t="s">
        <v>115</v>
      </c>
      <c r="E86" s="7" t="s">
        <v>14</v>
      </c>
      <c r="F86" s="7" t="s">
        <v>14</v>
      </c>
      <c r="G86" s="7"/>
      <c r="H86" s="7"/>
      <c r="I86" s="7"/>
      <c r="J86" s="8">
        <v>0</v>
      </c>
      <c r="K86" s="8">
        <v>1738947.92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747346</v>
      </c>
      <c r="U86" s="8">
        <v>696660.62</v>
      </c>
      <c r="V86" s="8">
        <v>0</v>
      </c>
      <c r="W86" s="8">
        <v>0</v>
      </c>
      <c r="X86" s="8">
        <v>696660.62</v>
      </c>
      <c r="Y86" s="9">
        <f t="shared" si="1"/>
        <v>0.40062190016593485</v>
      </c>
      <c r="Z86" s="8">
        <v>0</v>
      </c>
      <c r="AA86" s="9">
        <v>0</v>
      </c>
      <c r="AB86" s="8">
        <v>0</v>
      </c>
      <c r="AC86" s="1"/>
    </row>
    <row r="87" spans="1:29" outlineLevel="4" x14ac:dyDescent="0.25">
      <c r="A87" s="6" t="s">
        <v>116</v>
      </c>
      <c r="B87" s="7" t="s">
        <v>11</v>
      </c>
      <c r="C87" s="7" t="s">
        <v>113</v>
      </c>
      <c r="D87" s="7" t="s">
        <v>115</v>
      </c>
      <c r="E87" s="7" t="s">
        <v>117</v>
      </c>
      <c r="F87" s="7" t="s">
        <v>14</v>
      </c>
      <c r="G87" s="7"/>
      <c r="H87" s="7"/>
      <c r="I87" s="7"/>
      <c r="J87" s="8">
        <v>0</v>
      </c>
      <c r="K87" s="8">
        <v>531096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307350</v>
      </c>
      <c r="U87" s="8">
        <v>449500.47</v>
      </c>
      <c r="V87" s="8">
        <v>0</v>
      </c>
      <c r="W87" s="8">
        <v>0</v>
      </c>
      <c r="X87" s="8">
        <v>298842.09999999998</v>
      </c>
      <c r="Y87" s="9">
        <f t="shared" si="1"/>
        <v>0.84636387771702282</v>
      </c>
      <c r="Z87" s="8">
        <v>0</v>
      </c>
      <c r="AA87" s="9">
        <v>0</v>
      </c>
      <c r="AB87" s="8">
        <v>0</v>
      </c>
      <c r="AC87" s="1"/>
    </row>
    <row r="88" spans="1:29" ht="51" outlineLevel="3" x14ac:dyDescent="0.25">
      <c r="A88" s="6" t="s">
        <v>118</v>
      </c>
      <c r="B88" s="7" t="s">
        <v>11</v>
      </c>
      <c r="C88" s="7" t="s">
        <v>113</v>
      </c>
      <c r="D88" s="7" t="s">
        <v>115</v>
      </c>
      <c r="E88" s="7" t="s">
        <v>119</v>
      </c>
      <c r="F88" s="7" t="s">
        <v>14</v>
      </c>
      <c r="G88" s="7"/>
      <c r="H88" s="7"/>
      <c r="I88" s="7"/>
      <c r="J88" s="8">
        <v>0</v>
      </c>
      <c r="K88" s="8">
        <v>160390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78980</v>
      </c>
      <c r="U88" s="8">
        <v>123786.01</v>
      </c>
      <c r="V88" s="8">
        <v>0</v>
      </c>
      <c r="W88" s="8">
        <v>0</v>
      </c>
      <c r="X88" s="8">
        <v>78398.62</v>
      </c>
      <c r="Y88" s="9">
        <f t="shared" si="1"/>
        <v>0.77178134547041588</v>
      </c>
      <c r="Z88" s="8">
        <v>0</v>
      </c>
      <c r="AA88" s="9">
        <v>0</v>
      </c>
      <c r="AB88" s="8">
        <v>0</v>
      </c>
      <c r="AC88" s="1"/>
    </row>
    <row r="89" spans="1:29" ht="25.5" outlineLevel="4" x14ac:dyDescent="0.25">
      <c r="A89" s="6" t="s">
        <v>28</v>
      </c>
      <c r="B89" s="7" t="s">
        <v>11</v>
      </c>
      <c r="C89" s="7" t="s">
        <v>113</v>
      </c>
      <c r="D89" s="7" t="s">
        <v>115</v>
      </c>
      <c r="E89" s="7" t="s">
        <v>29</v>
      </c>
      <c r="F89" s="7" t="s">
        <v>14</v>
      </c>
      <c r="G89" s="7"/>
      <c r="H89" s="7"/>
      <c r="I89" s="7"/>
      <c r="J89" s="8">
        <v>0</v>
      </c>
      <c r="K89" s="8">
        <v>793893.89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356280</v>
      </c>
      <c r="U89" s="8">
        <v>444015.22</v>
      </c>
      <c r="V89" s="8">
        <v>0</v>
      </c>
      <c r="W89" s="8">
        <v>0</v>
      </c>
      <c r="X89" s="8">
        <v>314683.90000000002</v>
      </c>
      <c r="Y89" s="9">
        <f t="shared" si="1"/>
        <v>0.55928786654347462</v>
      </c>
      <c r="Z89" s="8">
        <v>0</v>
      </c>
      <c r="AA89" s="9">
        <v>0</v>
      </c>
      <c r="AB89" s="8">
        <v>0</v>
      </c>
      <c r="AC89" s="1"/>
    </row>
    <row r="90" spans="1:29" ht="25.5" outlineLevel="4" x14ac:dyDescent="0.25">
      <c r="A90" s="6" t="s">
        <v>60</v>
      </c>
      <c r="B90" s="7" t="s">
        <v>11</v>
      </c>
      <c r="C90" s="7" t="s">
        <v>113</v>
      </c>
      <c r="D90" s="7" t="s">
        <v>115</v>
      </c>
      <c r="E90" s="7" t="s">
        <v>61</v>
      </c>
      <c r="F90" s="7" t="s">
        <v>14</v>
      </c>
      <c r="G90" s="7"/>
      <c r="H90" s="7"/>
      <c r="I90" s="7"/>
      <c r="J90" s="8">
        <v>0</v>
      </c>
      <c r="K90" s="8">
        <v>6980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1216</v>
      </c>
      <c r="U90" s="8">
        <v>1216</v>
      </c>
      <c r="V90" s="8">
        <v>0</v>
      </c>
      <c r="W90" s="8">
        <v>0</v>
      </c>
      <c r="X90" s="8">
        <v>1216</v>
      </c>
      <c r="Y90" s="9">
        <f t="shared" si="1"/>
        <v>0.17421203438395416</v>
      </c>
      <c r="Z90" s="8">
        <v>0</v>
      </c>
      <c r="AA90" s="9">
        <v>0</v>
      </c>
      <c r="AB90" s="8">
        <v>0</v>
      </c>
      <c r="AC90" s="1"/>
    </row>
    <row r="91" spans="1:29" outlineLevel="3" x14ac:dyDescent="0.25">
      <c r="A91" s="6" t="s">
        <v>62</v>
      </c>
      <c r="B91" s="7" t="s">
        <v>11</v>
      </c>
      <c r="C91" s="7" t="s">
        <v>113</v>
      </c>
      <c r="D91" s="7" t="s">
        <v>115</v>
      </c>
      <c r="E91" s="7" t="s">
        <v>63</v>
      </c>
      <c r="F91" s="7" t="s">
        <v>14</v>
      </c>
      <c r="G91" s="7"/>
      <c r="H91" s="7"/>
      <c r="I91" s="7"/>
      <c r="J91" s="8">
        <v>0</v>
      </c>
      <c r="K91" s="8">
        <v>3520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3520</v>
      </c>
      <c r="U91" s="8">
        <v>3520</v>
      </c>
      <c r="V91" s="8">
        <v>0</v>
      </c>
      <c r="W91" s="8">
        <v>0</v>
      </c>
      <c r="X91" s="8">
        <v>3520</v>
      </c>
      <c r="Y91" s="9">
        <f t="shared" si="1"/>
        <v>1</v>
      </c>
      <c r="Z91" s="8">
        <v>0</v>
      </c>
      <c r="AA91" s="9">
        <v>0</v>
      </c>
      <c r="AB91" s="8">
        <v>0</v>
      </c>
      <c r="AC91" s="1"/>
    </row>
    <row r="92" spans="1:29" outlineLevel="4" x14ac:dyDescent="0.25">
      <c r="A92" s="6" t="s">
        <v>68</v>
      </c>
      <c r="B92" s="7" t="s">
        <v>11</v>
      </c>
      <c r="C92" s="7" t="s">
        <v>113</v>
      </c>
      <c r="D92" s="7" t="s">
        <v>115</v>
      </c>
      <c r="E92" s="7" t="s">
        <v>69</v>
      </c>
      <c r="F92" s="7" t="s">
        <v>14</v>
      </c>
      <c r="G92" s="7"/>
      <c r="H92" s="7"/>
      <c r="I92" s="7"/>
      <c r="J92" s="8">
        <v>0</v>
      </c>
      <c r="K92" s="8">
        <v>500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250.52</v>
      </c>
      <c r="V92" s="8">
        <v>0</v>
      </c>
      <c r="W92" s="8">
        <v>0</v>
      </c>
      <c r="X92" s="8">
        <v>0</v>
      </c>
      <c r="Y92" s="9">
        <f t="shared" si="1"/>
        <v>0.50104000000000004</v>
      </c>
      <c r="Z92" s="8">
        <v>0</v>
      </c>
      <c r="AA92" s="9">
        <v>0</v>
      </c>
      <c r="AB92" s="8">
        <v>0</v>
      </c>
      <c r="AC92" s="1"/>
    </row>
    <row r="93" spans="1:29" ht="114.75" outlineLevel="4" x14ac:dyDescent="0.25">
      <c r="A93" s="6" t="s">
        <v>152</v>
      </c>
      <c r="B93" s="7"/>
      <c r="C93" s="7"/>
      <c r="D93" s="7"/>
      <c r="E93" s="7"/>
      <c r="F93" s="7"/>
      <c r="G93" s="7"/>
      <c r="H93" s="7"/>
      <c r="I93" s="7"/>
      <c r="J93" s="8"/>
      <c r="K93" s="8">
        <v>242568.03</v>
      </c>
      <c r="L93" s="8"/>
      <c r="M93" s="8"/>
      <c r="N93" s="8"/>
      <c r="O93" s="8"/>
      <c r="P93" s="8"/>
      <c r="Q93" s="8"/>
      <c r="R93" s="8"/>
      <c r="S93" s="8"/>
      <c r="T93" s="8"/>
      <c r="U93" s="8">
        <v>20200</v>
      </c>
      <c r="V93" s="8"/>
      <c r="W93" s="8"/>
      <c r="X93" s="8"/>
      <c r="Y93" s="9">
        <f t="shared" si="1"/>
        <v>8.3275607259538698E-2</v>
      </c>
      <c r="Z93" s="8"/>
      <c r="AA93" s="9"/>
      <c r="AB93" s="8"/>
      <c r="AC93" s="1"/>
    </row>
    <row r="94" spans="1:29" outlineLevel="4" x14ac:dyDescent="0.25">
      <c r="A94" s="6" t="s">
        <v>149</v>
      </c>
      <c r="B94" s="7">
        <v>240</v>
      </c>
      <c r="C94" s="67" t="s">
        <v>113</v>
      </c>
      <c r="D94" s="7">
        <v>1150112101</v>
      </c>
      <c r="E94" s="7">
        <v>244</v>
      </c>
      <c r="F94" s="7"/>
      <c r="G94" s="7"/>
      <c r="H94" s="7"/>
      <c r="I94" s="7"/>
      <c r="J94" s="8"/>
      <c r="K94" s="8">
        <v>216422.52</v>
      </c>
      <c r="L94" s="8"/>
      <c r="M94" s="8"/>
      <c r="N94" s="8"/>
      <c r="O94" s="8"/>
      <c r="P94" s="8"/>
      <c r="Q94" s="8"/>
      <c r="R94" s="8"/>
      <c r="S94" s="8"/>
      <c r="T94" s="8"/>
      <c r="U94" s="8">
        <v>20200</v>
      </c>
      <c r="V94" s="8"/>
      <c r="W94" s="8"/>
      <c r="X94" s="8"/>
      <c r="Y94" s="9">
        <f t="shared" si="1"/>
        <v>9.3335943043265562E-2</v>
      </c>
      <c r="Z94" s="8"/>
      <c r="AA94" s="9"/>
      <c r="AB94" s="8"/>
      <c r="AC94" s="1"/>
    </row>
    <row r="95" spans="1:29" ht="51" outlineLevel="4" x14ac:dyDescent="0.25">
      <c r="A95" s="6" t="s">
        <v>153</v>
      </c>
      <c r="B95" s="7">
        <v>240</v>
      </c>
      <c r="C95" s="67" t="s">
        <v>113</v>
      </c>
      <c r="D95" s="7">
        <v>1150112101</v>
      </c>
      <c r="E95" s="7">
        <v>831</v>
      </c>
      <c r="F95" s="7"/>
      <c r="G95" s="7"/>
      <c r="H95" s="7"/>
      <c r="I95" s="7"/>
      <c r="J95" s="8"/>
      <c r="K95" s="8">
        <v>26145.51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9">
        <f t="shared" si="1"/>
        <v>0</v>
      </c>
      <c r="Z95" s="8"/>
      <c r="AA95" s="9"/>
      <c r="AB95" s="8"/>
      <c r="AC95" s="1"/>
    </row>
    <row r="96" spans="1:29" ht="153" outlineLevel="4" x14ac:dyDescent="0.25">
      <c r="A96" s="6" t="s">
        <v>120</v>
      </c>
      <c r="B96" s="7" t="s">
        <v>11</v>
      </c>
      <c r="C96" s="7" t="s">
        <v>113</v>
      </c>
      <c r="D96" s="7" t="s">
        <v>121</v>
      </c>
      <c r="E96" s="7" t="s">
        <v>14</v>
      </c>
      <c r="F96" s="7" t="s">
        <v>14</v>
      </c>
      <c r="G96" s="7"/>
      <c r="H96" s="7"/>
      <c r="I96" s="7"/>
      <c r="J96" s="8">
        <v>0</v>
      </c>
      <c r="K96" s="8">
        <v>539447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269723</v>
      </c>
      <c r="U96" s="8">
        <v>404511.71</v>
      </c>
      <c r="V96" s="8">
        <v>0</v>
      </c>
      <c r="W96" s="8">
        <v>0</v>
      </c>
      <c r="X96" s="8">
        <v>247630.06</v>
      </c>
      <c r="Y96" s="9">
        <f t="shared" si="1"/>
        <v>0.7498636752081298</v>
      </c>
      <c r="Z96" s="8">
        <v>0</v>
      </c>
      <c r="AA96" s="9">
        <v>0</v>
      </c>
      <c r="AB96" s="8">
        <v>0</v>
      </c>
      <c r="AC96" s="1"/>
    </row>
    <row r="97" spans="1:29" outlineLevel="3" x14ac:dyDescent="0.25">
      <c r="A97" s="6" t="s">
        <v>116</v>
      </c>
      <c r="B97" s="7" t="s">
        <v>11</v>
      </c>
      <c r="C97" s="7" t="s">
        <v>113</v>
      </c>
      <c r="D97" s="7" t="s">
        <v>121</v>
      </c>
      <c r="E97" s="7" t="s">
        <v>117</v>
      </c>
      <c r="F97" s="7" t="s">
        <v>14</v>
      </c>
      <c r="G97" s="7"/>
      <c r="H97" s="7"/>
      <c r="I97" s="7"/>
      <c r="J97" s="8">
        <v>0</v>
      </c>
      <c r="K97" s="8">
        <v>414322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207160</v>
      </c>
      <c r="U97" s="8">
        <v>310666.83</v>
      </c>
      <c r="V97" s="8">
        <v>0</v>
      </c>
      <c r="W97" s="8">
        <v>0</v>
      </c>
      <c r="X97" s="8">
        <v>201766.83</v>
      </c>
      <c r="Y97" s="9">
        <f t="shared" si="1"/>
        <v>0.74981977785393972</v>
      </c>
      <c r="Z97" s="8">
        <v>0</v>
      </c>
      <c r="AA97" s="9">
        <v>0</v>
      </c>
      <c r="AB97" s="8">
        <v>0</v>
      </c>
      <c r="AC97" s="1"/>
    </row>
    <row r="98" spans="1:29" ht="51" outlineLevel="4" x14ac:dyDescent="0.25">
      <c r="A98" s="6" t="s">
        <v>118</v>
      </c>
      <c r="B98" s="7" t="s">
        <v>11</v>
      </c>
      <c r="C98" s="7" t="s">
        <v>113</v>
      </c>
      <c r="D98" s="7" t="s">
        <v>121</v>
      </c>
      <c r="E98" s="7" t="s">
        <v>119</v>
      </c>
      <c r="F98" s="7" t="s">
        <v>14</v>
      </c>
      <c r="G98" s="7"/>
      <c r="H98" s="7"/>
      <c r="I98" s="7"/>
      <c r="J98" s="8">
        <v>0</v>
      </c>
      <c r="K98" s="8">
        <v>125125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62563</v>
      </c>
      <c r="U98" s="8">
        <v>93844.88</v>
      </c>
      <c r="V98" s="8">
        <v>0</v>
      </c>
      <c r="W98" s="8">
        <v>0</v>
      </c>
      <c r="X98" s="8">
        <v>45863.23</v>
      </c>
      <c r="Y98" s="9">
        <f t="shared" si="1"/>
        <v>0.75000903096903104</v>
      </c>
      <c r="Z98" s="8">
        <v>0</v>
      </c>
      <c r="AA98" s="9">
        <v>0</v>
      </c>
      <c r="AB98" s="8">
        <v>0</v>
      </c>
      <c r="AC98" s="1"/>
    </row>
    <row r="99" spans="1:29" ht="165.75" outlineLevel="3" x14ac:dyDescent="0.25">
      <c r="A99" s="6" t="s">
        <v>122</v>
      </c>
      <c r="B99" s="7" t="s">
        <v>11</v>
      </c>
      <c r="C99" s="7" t="s">
        <v>113</v>
      </c>
      <c r="D99" s="7" t="s">
        <v>123</v>
      </c>
      <c r="E99" s="7" t="s">
        <v>14</v>
      </c>
      <c r="F99" s="7" t="s">
        <v>14</v>
      </c>
      <c r="G99" s="7"/>
      <c r="H99" s="7"/>
      <c r="I99" s="7"/>
      <c r="J99" s="8">
        <v>0</v>
      </c>
      <c r="K99" s="8">
        <v>187488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81366.350000000006</v>
      </c>
      <c r="U99" s="8">
        <v>105682.68</v>
      </c>
      <c r="V99" s="8">
        <v>0</v>
      </c>
      <c r="W99" s="8">
        <v>0</v>
      </c>
      <c r="X99" s="8">
        <v>68913.73</v>
      </c>
      <c r="Y99" s="9">
        <f t="shared" si="1"/>
        <v>0.56367703533026114</v>
      </c>
      <c r="Z99" s="8">
        <v>0</v>
      </c>
      <c r="AA99" s="9">
        <v>0</v>
      </c>
      <c r="AB99" s="8">
        <v>0</v>
      </c>
      <c r="AC99" s="1"/>
    </row>
    <row r="100" spans="1:29" outlineLevel="4" x14ac:dyDescent="0.25">
      <c r="A100" s="6" t="s">
        <v>116</v>
      </c>
      <c r="B100" s="7" t="s">
        <v>11</v>
      </c>
      <c r="C100" s="7" t="s">
        <v>113</v>
      </c>
      <c r="D100" s="7" t="s">
        <v>123</v>
      </c>
      <c r="E100" s="7" t="s">
        <v>117</v>
      </c>
      <c r="F100" s="7" t="s">
        <v>14</v>
      </c>
      <c r="G100" s="7"/>
      <c r="H100" s="7"/>
      <c r="I100" s="7"/>
      <c r="J100" s="8">
        <v>0</v>
      </c>
      <c r="K100" s="8">
        <v>144000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52309.35</v>
      </c>
      <c r="U100" s="8">
        <v>71515</v>
      </c>
      <c r="V100" s="8">
        <v>0</v>
      </c>
      <c r="W100" s="8">
        <v>0</v>
      </c>
      <c r="X100" s="8">
        <v>52115</v>
      </c>
      <c r="Y100" s="9">
        <f t="shared" si="1"/>
        <v>0.49663194444444442</v>
      </c>
      <c r="Z100" s="8">
        <v>0</v>
      </c>
      <c r="AA100" s="9">
        <v>0</v>
      </c>
      <c r="AB100" s="8">
        <v>0</v>
      </c>
      <c r="AC100" s="1"/>
    </row>
    <row r="101" spans="1:29" ht="51" outlineLevel="1" x14ac:dyDescent="0.25">
      <c r="A101" s="6" t="s">
        <v>118</v>
      </c>
      <c r="B101" s="7" t="s">
        <v>11</v>
      </c>
      <c r="C101" s="7" t="s">
        <v>113</v>
      </c>
      <c r="D101" s="7" t="s">
        <v>123</v>
      </c>
      <c r="E101" s="7" t="s">
        <v>119</v>
      </c>
      <c r="F101" s="7" t="s">
        <v>14</v>
      </c>
      <c r="G101" s="7"/>
      <c r="H101" s="7"/>
      <c r="I101" s="7"/>
      <c r="J101" s="8">
        <v>0</v>
      </c>
      <c r="K101" s="8">
        <v>43488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29057</v>
      </c>
      <c r="U101" s="8">
        <v>34167.68</v>
      </c>
      <c r="V101" s="8">
        <v>0</v>
      </c>
      <c r="W101" s="8">
        <v>0</v>
      </c>
      <c r="X101" s="8">
        <v>16798.73</v>
      </c>
      <c r="Y101" s="9">
        <f t="shared" si="1"/>
        <v>0.78568064753495215</v>
      </c>
      <c r="Z101" s="8">
        <v>0</v>
      </c>
      <c r="AA101" s="9">
        <v>0</v>
      </c>
      <c r="AB101" s="8">
        <v>0</v>
      </c>
      <c r="AC101" s="1"/>
    </row>
    <row r="102" spans="1:29" ht="153" outlineLevel="2" x14ac:dyDescent="0.25">
      <c r="A102" s="6" t="s">
        <v>124</v>
      </c>
      <c r="B102" s="7" t="s">
        <v>11</v>
      </c>
      <c r="C102" s="7" t="s">
        <v>113</v>
      </c>
      <c r="D102" s="7" t="s">
        <v>125</v>
      </c>
      <c r="E102" s="7" t="s">
        <v>14</v>
      </c>
      <c r="F102" s="7" t="s">
        <v>14</v>
      </c>
      <c r="G102" s="7"/>
      <c r="H102" s="7"/>
      <c r="I102" s="7"/>
      <c r="J102" s="8">
        <v>0</v>
      </c>
      <c r="K102" s="8">
        <v>20000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5000</v>
      </c>
      <c r="U102" s="8">
        <v>6000</v>
      </c>
      <c r="V102" s="8">
        <v>0</v>
      </c>
      <c r="W102" s="8">
        <v>0</v>
      </c>
      <c r="X102" s="8">
        <v>5000</v>
      </c>
      <c r="Y102" s="9">
        <f t="shared" si="1"/>
        <v>0.3</v>
      </c>
      <c r="Z102" s="8">
        <v>0</v>
      </c>
      <c r="AA102" s="9">
        <v>0</v>
      </c>
      <c r="AB102" s="8">
        <v>0</v>
      </c>
      <c r="AC102" s="1"/>
    </row>
    <row r="103" spans="1:29" ht="25.5" outlineLevel="3" x14ac:dyDescent="0.25">
      <c r="A103" s="6" t="s">
        <v>28</v>
      </c>
      <c r="B103" s="7" t="s">
        <v>11</v>
      </c>
      <c r="C103" s="7" t="s">
        <v>113</v>
      </c>
      <c r="D103" s="7" t="s">
        <v>125</v>
      </c>
      <c r="E103" s="7" t="s">
        <v>29</v>
      </c>
      <c r="F103" s="7" t="s">
        <v>14</v>
      </c>
      <c r="G103" s="7"/>
      <c r="H103" s="7"/>
      <c r="I103" s="7"/>
      <c r="J103" s="8">
        <v>0</v>
      </c>
      <c r="K103" s="8">
        <v>20000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5000</v>
      </c>
      <c r="U103" s="8">
        <v>6000</v>
      </c>
      <c r="V103" s="8">
        <v>0</v>
      </c>
      <c r="W103" s="8">
        <v>0</v>
      </c>
      <c r="X103" s="8">
        <v>5000</v>
      </c>
      <c r="Y103" s="9">
        <f t="shared" si="1"/>
        <v>0.3</v>
      </c>
      <c r="Z103" s="8">
        <v>0</v>
      </c>
      <c r="AA103" s="9">
        <v>0</v>
      </c>
      <c r="AB103" s="8">
        <v>0</v>
      </c>
      <c r="AC103" s="1"/>
    </row>
    <row r="104" spans="1:29" ht="38.25" outlineLevel="4" x14ac:dyDescent="0.25">
      <c r="A104" s="6" t="s">
        <v>108</v>
      </c>
      <c r="B104" s="7" t="s">
        <v>11</v>
      </c>
      <c r="C104" s="7" t="s">
        <v>113</v>
      </c>
      <c r="D104" s="7" t="s">
        <v>109</v>
      </c>
      <c r="E104" s="7" t="s">
        <v>14</v>
      </c>
      <c r="F104" s="7" t="s">
        <v>14</v>
      </c>
      <c r="G104" s="7"/>
      <c r="H104" s="7"/>
      <c r="I104" s="7"/>
      <c r="J104" s="8">
        <v>0</v>
      </c>
      <c r="K104" s="8">
        <v>75000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75000</v>
      </c>
      <c r="U104" s="8">
        <v>75000</v>
      </c>
      <c r="V104" s="8">
        <v>0</v>
      </c>
      <c r="W104" s="8">
        <v>0</v>
      </c>
      <c r="X104" s="8">
        <v>75000</v>
      </c>
      <c r="Y104" s="9">
        <f t="shared" si="1"/>
        <v>1</v>
      </c>
      <c r="Z104" s="8">
        <v>0</v>
      </c>
      <c r="AA104" s="9">
        <v>0</v>
      </c>
      <c r="AB104" s="8">
        <v>0</v>
      </c>
      <c r="AC104" s="1"/>
    </row>
    <row r="105" spans="1:29" ht="25.5" outlineLevel="1" x14ac:dyDescent="0.25">
      <c r="A105" s="6" t="s">
        <v>28</v>
      </c>
      <c r="B105" s="7" t="s">
        <v>11</v>
      </c>
      <c r="C105" s="7" t="s">
        <v>113</v>
      </c>
      <c r="D105" s="7" t="s">
        <v>109</v>
      </c>
      <c r="E105" s="7" t="s">
        <v>29</v>
      </c>
      <c r="F105" s="7" t="s">
        <v>14</v>
      </c>
      <c r="G105" s="7"/>
      <c r="H105" s="7"/>
      <c r="I105" s="7"/>
      <c r="J105" s="8">
        <v>0</v>
      </c>
      <c r="K105" s="8">
        <v>75000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75000</v>
      </c>
      <c r="U105" s="8">
        <v>75000</v>
      </c>
      <c r="V105" s="8">
        <v>0</v>
      </c>
      <c r="W105" s="8">
        <v>0</v>
      </c>
      <c r="X105" s="8">
        <v>75000</v>
      </c>
      <c r="Y105" s="9">
        <f t="shared" si="1"/>
        <v>1</v>
      </c>
      <c r="Z105" s="8">
        <v>0</v>
      </c>
      <c r="AA105" s="9">
        <v>0</v>
      </c>
      <c r="AB105" s="8">
        <v>0</v>
      </c>
      <c r="AC105" s="1"/>
    </row>
    <row r="106" spans="1:29" outlineLevel="2" x14ac:dyDescent="0.25">
      <c r="A106" s="6" t="s">
        <v>126</v>
      </c>
      <c r="B106" s="7" t="s">
        <v>11</v>
      </c>
      <c r="C106" s="7" t="s">
        <v>127</v>
      </c>
      <c r="D106" s="7" t="s">
        <v>13</v>
      </c>
      <c r="E106" s="7" t="s">
        <v>14</v>
      </c>
      <c r="F106" s="7" t="s">
        <v>14</v>
      </c>
      <c r="G106" s="7"/>
      <c r="H106" s="7"/>
      <c r="I106" s="7"/>
      <c r="J106" s="8">
        <v>0</v>
      </c>
      <c r="K106" s="8">
        <v>180000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108000</v>
      </c>
      <c r="U106" s="8">
        <v>108000</v>
      </c>
      <c r="V106" s="8">
        <v>0</v>
      </c>
      <c r="W106" s="8">
        <v>0</v>
      </c>
      <c r="X106" s="8">
        <v>108000</v>
      </c>
      <c r="Y106" s="9">
        <f t="shared" si="1"/>
        <v>0.6</v>
      </c>
      <c r="Z106" s="8">
        <v>0</v>
      </c>
      <c r="AA106" s="9">
        <v>0</v>
      </c>
      <c r="AB106" s="8">
        <v>0</v>
      </c>
      <c r="AC106" s="1"/>
    </row>
    <row r="107" spans="1:29" outlineLevel="3" x14ac:dyDescent="0.25">
      <c r="A107" s="6" t="s">
        <v>128</v>
      </c>
      <c r="B107" s="7" t="s">
        <v>11</v>
      </c>
      <c r="C107" s="7" t="s">
        <v>129</v>
      </c>
      <c r="D107" s="7" t="s">
        <v>13</v>
      </c>
      <c r="E107" s="7" t="s">
        <v>14</v>
      </c>
      <c r="F107" s="7" t="s">
        <v>14</v>
      </c>
      <c r="G107" s="7"/>
      <c r="H107" s="7"/>
      <c r="I107" s="7"/>
      <c r="J107" s="8">
        <v>0</v>
      </c>
      <c r="K107" s="8">
        <v>180000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108000</v>
      </c>
      <c r="U107" s="8">
        <v>108000</v>
      </c>
      <c r="V107" s="8">
        <v>0</v>
      </c>
      <c r="W107" s="8">
        <v>0</v>
      </c>
      <c r="X107" s="8">
        <v>108000</v>
      </c>
      <c r="Y107" s="9">
        <f t="shared" si="1"/>
        <v>0.6</v>
      </c>
      <c r="Z107" s="8">
        <v>0</v>
      </c>
      <c r="AA107" s="9">
        <v>0</v>
      </c>
      <c r="AB107" s="8">
        <v>0</v>
      </c>
      <c r="AC107" s="1"/>
    </row>
    <row r="108" spans="1:29" ht="191.25" outlineLevel="4" x14ac:dyDescent="0.25">
      <c r="A108" s="6" t="s">
        <v>130</v>
      </c>
      <c r="B108" s="7" t="s">
        <v>11</v>
      </c>
      <c r="C108" s="7" t="s">
        <v>129</v>
      </c>
      <c r="D108" s="7" t="s">
        <v>131</v>
      </c>
      <c r="E108" s="7" t="s">
        <v>14</v>
      </c>
      <c r="F108" s="7" t="s">
        <v>14</v>
      </c>
      <c r="G108" s="7"/>
      <c r="H108" s="7"/>
      <c r="I108" s="7"/>
      <c r="J108" s="8">
        <v>0</v>
      </c>
      <c r="K108" s="8">
        <v>180000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108000</v>
      </c>
      <c r="U108" s="8">
        <v>108000</v>
      </c>
      <c r="V108" s="8">
        <v>0</v>
      </c>
      <c r="W108" s="8">
        <v>0</v>
      </c>
      <c r="X108" s="8">
        <v>108000</v>
      </c>
      <c r="Y108" s="9">
        <f t="shared" si="1"/>
        <v>0.6</v>
      </c>
      <c r="Z108" s="8">
        <v>0</v>
      </c>
      <c r="AA108" s="9">
        <v>0</v>
      </c>
      <c r="AB108" s="8">
        <v>0</v>
      </c>
      <c r="AC108" s="1"/>
    </row>
    <row r="109" spans="1:29" ht="25.5" outlineLevel="3" x14ac:dyDescent="0.25">
      <c r="A109" s="6" t="s">
        <v>132</v>
      </c>
      <c r="B109" s="7" t="s">
        <v>11</v>
      </c>
      <c r="C109" s="7" t="s">
        <v>129</v>
      </c>
      <c r="D109" s="7" t="s">
        <v>131</v>
      </c>
      <c r="E109" s="7" t="s">
        <v>133</v>
      </c>
      <c r="F109" s="7" t="s">
        <v>14</v>
      </c>
      <c r="G109" s="7"/>
      <c r="H109" s="7"/>
      <c r="I109" s="7"/>
      <c r="J109" s="8">
        <v>0</v>
      </c>
      <c r="K109" s="8">
        <v>180000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108000</v>
      </c>
      <c r="U109" s="8">
        <v>108000</v>
      </c>
      <c r="V109" s="8">
        <v>0</v>
      </c>
      <c r="W109" s="8">
        <v>0</v>
      </c>
      <c r="X109" s="8">
        <v>108000</v>
      </c>
      <c r="Y109" s="9">
        <f t="shared" si="1"/>
        <v>0.6</v>
      </c>
      <c r="Z109" s="8">
        <v>0</v>
      </c>
      <c r="AA109" s="9">
        <v>0</v>
      </c>
      <c r="AB109" s="8">
        <v>0</v>
      </c>
      <c r="AC109" s="1"/>
    </row>
    <row r="110" spans="1:29" outlineLevel="4" x14ac:dyDescent="0.25">
      <c r="A110" s="6" t="s">
        <v>134</v>
      </c>
      <c r="B110" s="7" t="s">
        <v>11</v>
      </c>
      <c r="C110" s="7" t="s">
        <v>135</v>
      </c>
      <c r="D110" s="7" t="s">
        <v>13</v>
      </c>
      <c r="E110" s="7" t="s">
        <v>14</v>
      </c>
      <c r="F110" s="7" t="s">
        <v>14</v>
      </c>
      <c r="G110" s="7"/>
      <c r="H110" s="7"/>
      <c r="I110" s="7"/>
      <c r="J110" s="8">
        <v>0</v>
      </c>
      <c r="K110" s="8">
        <v>131000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125000</v>
      </c>
      <c r="U110" s="8">
        <v>125000</v>
      </c>
      <c r="V110" s="8">
        <v>0</v>
      </c>
      <c r="W110" s="8">
        <v>0</v>
      </c>
      <c r="X110" s="8">
        <v>99873</v>
      </c>
      <c r="Y110" s="9">
        <f t="shared" si="1"/>
        <v>0.95419847328244278</v>
      </c>
      <c r="Z110" s="8">
        <v>0</v>
      </c>
      <c r="AA110" s="9">
        <v>0</v>
      </c>
      <c r="AB110" s="8">
        <v>0</v>
      </c>
      <c r="AC110" s="1"/>
    </row>
    <row r="111" spans="1:29" ht="12.75" customHeight="1" x14ac:dyDescent="0.25">
      <c r="A111" s="6" t="s">
        <v>136</v>
      </c>
      <c r="B111" s="7" t="s">
        <v>11</v>
      </c>
      <c r="C111" s="7" t="s">
        <v>137</v>
      </c>
      <c r="D111" s="7" t="s">
        <v>13</v>
      </c>
      <c r="E111" s="7" t="s">
        <v>14</v>
      </c>
      <c r="F111" s="7" t="s">
        <v>14</v>
      </c>
      <c r="G111" s="7"/>
      <c r="H111" s="7"/>
      <c r="I111" s="7"/>
      <c r="J111" s="8">
        <v>0</v>
      </c>
      <c r="K111" s="8">
        <v>131000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125000</v>
      </c>
      <c r="U111" s="8">
        <v>125000</v>
      </c>
      <c r="V111" s="8">
        <v>0</v>
      </c>
      <c r="W111" s="8">
        <v>0</v>
      </c>
      <c r="X111" s="8">
        <v>99873</v>
      </c>
      <c r="Y111" s="9">
        <f t="shared" si="1"/>
        <v>0.95419847328244278</v>
      </c>
      <c r="Z111" s="10">
        <v>0</v>
      </c>
      <c r="AA111" s="11">
        <v>0</v>
      </c>
      <c r="AB111" s="10">
        <v>0</v>
      </c>
      <c r="AC111" s="1"/>
    </row>
    <row r="112" spans="1:29" ht="12.75" customHeight="1" x14ac:dyDescent="0.25">
      <c r="A112" s="6" t="s">
        <v>138</v>
      </c>
      <c r="B112" s="7" t="s">
        <v>11</v>
      </c>
      <c r="C112" s="7" t="s">
        <v>137</v>
      </c>
      <c r="D112" s="7" t="s">
        <v>139</v>
      </c>
      <c r="E112" s="7" t="s">
        <v>14</v>
      </c>
      <c r="F112" s="7" t="s">
        <v>14</v>
      </c>
      <c r="G112" s="7"/>
      <c r="H112" s="7"/>
      <c r="I112" s="7"/>
      <c r="J112" s="8">
        <v>0</v>
      </c>
      <c r="K112" s="8">
        <v>6000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9">
        <f t="shared" si="1"/>
        <v>0</v>
      </c>
      <c r="Z112" s="1"/>
      <c r="AA112" s="1"/>
      <c r="AB112" s="1"/>
      <c r="AC112" s="1"/>
    </row>
    <row r="113" spans="1:29" ht="25.5" x14ac:dyDescent="0.25">
      <c r="A113" s="6" t="s">
        <v>28</v>
      </c>
      <c r="B113" s="7" t="s">
        <v>11</v>
      </c>
      <c r="C113" s="7" t="s">
        <v>137</v>
      </c>
      <c r="D113" s="7" t="s">
        <v>139</v>
      </c>
      <c r="E113" s="7" t="s">
        <v>29</v>
      </c>
      <c r="F113" s="7" t="s">
        <v>14</v>
      </c>
      <c r="G113" s="7"/>
      <c r="H113" s="7"/>
      <c r="I113" s="7"/>
      <c r="J113" s="8">
        <v>0</v>
      </c>
      <c r="K113" s="8">
        <v>6000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9">
        <f t="shared" si="1"/>
        <v>0</v>
      </c>
      <c r="Z113" s="12"/>
      <c r="AA113" s="12"/>
      <c r="AB113" s="12"/>
      <c r="AC113" s="1"/>
    </row>
    <row r="114" spans="1:29" ht="38.25" x14ac:dyDescent="0.25">
      <c r="A114" s="6" t="s">
        <v>108</v>
      </c>
      <c r="B114" s="7" t="s">
        <v>11</v>
      </c>
      <c r="C114" s="7" t="s">
        <v>137</v>
      </c>
      <c r="D114" s="7" t="s">
        <v>109</v>
      </c>
      <c r="E114" s="7" t="s">
        <v>14</v>
      </c>
      <c r="F114" s="7" t="s">
        <v>14</v>
      </c>
      <c r="G114" s="7"/>
      <c r="H114" s="7"/>
      <c r="I114" s="7"/>
      <c r="J114" s="8">
        <v>0</v>
      </c>
      <c r="K114" s="8">
        <v>125000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125000</v>
      </c>
      <c r="U114" s="8">
        <v>125000</v>
      </c>
      <c r="V114" s="8">
        <v>0</v>
      </c>
      <c r="W114" s="8">
        <v>0</v>
      </c>
      <c r="X114" s="8">
        <v>99873</v>
      </c>
      <c r="Y114" s="9">
        <f t="shared" si="1"/>
        <v>1</v>
      </c>
    </row>
    <row r="115" spans="1:29" ht="25.5" x14ac:dyDescent="0.25">
      <c r="A115" s="6" t="s">
        <v>28</v>
      </c>
      <c r="B115" s="7" t="s">
        <v>11</v>
      </c>
      <c r="C115" s="7" t="s">
        <v>137</v>
      </c>
      <c r="D115" s="7" t="s">
        <v>109</v>
      </c>
      <c r="E115" s="7" t="s">
        <v>29</v>
      </c>
      <c r="F115" s="7" t="s">
        <v>14</v>
      </c>
      <c r="G115" s="7"/>
      <c r="H115" s="7"/>
      <c r="I115" s="7"/>
      <c r="J115" s="8">
        <v>0</v>
      </c>
      <c r="K115" s="8">
        <v>125000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125000</v>
      </c>
      <c r="U115" s="8">
        <v>125000</v>
      </c>
      <c r="V115" s="8">
        <v>0</v>
      </c>
      <c r="W115" s="8">
        <v>0</v>
      </c>
      <c r="X115" s="8">
        <v>99873</v>
      </c>
      <c r="Y115" s="9">
        <f t="shared" si="1"/>
        <v>1</v>
      </c>
    </row>
    <row r="116" spans="1:29" x14ac:dyDescent="0.25">
      <c r="A116" s="18" t="s">
        <v>140</v>
      </c>
      <c r="B116" s="19"/>
      <c r="C116" s="19"/>
      <c r="D116" s="19"/>
      <c r="E116" s="19"/>
      <c r="F116" s="19"/>
      <c r="G116" s="19"/>
      <c r="H116" s="19"/>
      <c r="I116" s="19"/>
      <c r="J116" s="10">
        <v>0</v>
      </c>
      <c r="K116" s="10">
        <v>8094679.29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3935838.16</v>
      </c>
      <c r="U116" s="10">
        <v>5287255.34</v>
      </c>
      <c r="V116" s="10">
        <v>0</v>
      </c>
      <c r="W116" s="10">
        <v>0</v>
      </c>
      <c r="X116" s="10">
        <v>3310443.56</v>
      </c>
      <c r="Y116" s="9">
        <f t="shared" si="1"/>
        <v>0.65317663005275162</v>
      </c>
    </row>
  </sheetData>
  <mergeCells count="55">
    <mergeCell ref="K2:Y2"/>
    <mergeCell ref="G6:G7"/>
    <mergeCell ref="H6:H7"/>
    <mergeCell ref="I6:I7"/>
    <mergeCell ref="J6:J7"/>
    <mergeCell ref="A6:A7"/>
    <mergeCell ref="K6:K7"/>
    <mergeCell ref="L6:L7"/>
    <mergeCell ref="A8:A9"/>
    <mergeCell ref="B8:B9"/>
    <mergeCell ref="C8:C9"/>
    <mergeCell ref="D8:D9"/>
    <mergeCell ref="AB6:AB7"/>
    <mergeCell ref="A1:K1"/>
    <mergeCell ref="A3:Z3"/>
    <mergeCell ref="A4:Z4"/>
    <mergeCell ref="A5:AB5"/>
    <mergeCell ref="U6:U7"/>
    <mergeCell ref="V6:V7"/>
    <mergeCell ref="B6:B7"/>
    <mergeCell ref="C6:C7"/>
    <mergeCell ref="D6:D7"/>
    <mergeCell ref="E6:E7"/>
    <mergeCell ref="F6:F7"/>
    <mergeCell ref="W6:W7"/>
    <mergeCell ref="Y6:Y7"/>
    <mergeCell ref="Z6:Z7"/>
    <mergeCell ref="M6:M7"/>
    <mergeCell ref="F8:F9"/>
    <mergeCell ref="G8:G9"/>
    <mergeCell ref="H8:H9"/>
    <mergeCell ref="I8:I9"/>
    <mergeCell ref="AA6:AA7"/>
    <mergeCell ref="N6:N7"/>
    <mergeCell ref="O6:O7"/>
    <mergeCell ref="P6:P7"/>
    <mergeCell ref="Q6:Q7"/>
    <mergeCell ref="R6:R7"/>
    <mergeCell ref="S6:S7"/>
    <mergeCell ref="U8:U9"/>
    <mergeCell ref="V8:V9"/>
    <mergeCell ref="W8:W9"/>
    <mergeCell ref="Y8:Y9"/>
    <mergeCell ref="A116:I116"/>
    <mergeCell ref="O8:O9"/>
    <mergeCell ref="P8:P9"/>
    <mergeCell ref="Q8:Q9"/>
    <mergeCell ref="R8:R9"/>
    <mergeCell ref="S8:S9"/>
    <mergeCell ref="J8:J9"/>
    <mergeCell ref="K8:K9"/>
    <mergeCell ref="L8:L9"/>
    <mergeCell ref="M8:M9"/>
    <mergeCell ref="N8:N9"/>
    <mergeCell ref="E8:E9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FFBFA17-46E3-44D8-96DD-001D1C7234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Пользователь Windows</cp:lastModifiedBy>
  <dcterms:created xsi:type="dcterms:W3CDTF">2020-04-13T11:59:28Z</dcterms:created>
  <dcterms:modified xsi:type="dcterms:W3CDTF">2020-10-06T14:20:33Z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поселений(8).xlsx</vt:lpwstr>
  </property>
  <property fmtid="{D5CDD505-2E9C-101B-9397-08002B2CF9AE}" pid="3" name="Название отчета">
    <vt:lpwstr>вариант для поселений(8).xlsx</vt:lpwstr>
  </property>
  <property fmtid="{D5CDD505-2E9C-101B-9397-08002B2CF9AE}" pid="4" name="Версия клиента">
    <vt:lpwstr>19.2.31.12120</vt:lpwstr>
  </property>
  <property fmtid="{D5CDD505-2E9C-101B-9397-08002B2CF9AE}" pid="5" name="Версия базы">
    <vt:lpwstr>19.2.2804.3033556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