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аналитика\2024\"/>
    </mc:Choice>
  </mc:AlternateContent>
  <bookViews>
    <workbookView xWindow="0" yWindow="0" windowWidth="22644" windowHeight="8232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N9" i="2" l="1"/>
  <c r="N10" i="2"/>
  <c r="N12" i="2"/>
  <c r="N13" i="2"/>
  <c r="N14" i="2"/>
  <c r="N17" i="2"/>
  <c r="N18" i="2"/>
  <c r="N19" i="2"/>
  <c r="N21" i="2"/>
  <c r="N22" i="2"/>
  <c r="N23" i="2"/>
  <c r="N24" i="2"/>
  <c r="N25" i="2"/>
  <c r="N26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N8" i="2"/>
  <c r="M8" i="2"/>
</calcChain>
</file>

<file path=xl/sharedStrings.xml><?xml version="1.0" encoding="utf-8"?>
<sst xmlns="http://schemas.openxmlformats.org/spreadsheetml/2006/main" count="59" uniqueCount="47">
  <si>
    <t xml:space="preserve">Аналитический отчет по расходам </t>
  </si>
  <si>
    <t>Единица измерения: руб.</t>
  </si>
  <si>
    <t>Наименование показателя</t>
  </si>
  <si>
    <t>Разд.</t>
  </si>
  <si>
    <t/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</si>
  <si>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</si>
  <si>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</si>
  <si>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</si>
  <si>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</si>
  <si>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</si>
  <si>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</si>
  <si>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</si>
  <si>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</si>
  <si>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</si>
  <si>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</si>
  <si>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</si>
  <si>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</si>
  <si>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</si>
  <si>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</si>
  <si>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НАЦИОНАЛЬНАЯ БЕЗОПАСНОСТЬ И ПРАВООХРАНИТЕЛЬНАЯ ДЕЯТЕЛЬНОСТЬ</t>
  </si>
  <si>
    <t>0300</t>
  </si>
  <si>
    <t xml:space="preserve">      Обеспечение пожарной безопасности</t>
  </si>
  <si>
    <t>0310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</si>
  <si>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</si>
  <si>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</si>
  <si>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</si>
  <si>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</si>
  <si>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</si>
  <si>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</si>
  <si>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</si>
  <si>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</si>
  <si>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</si>
  <si>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</si>
  <si>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</si>
  <si>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</si>
  <si>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</si>
  <si>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</si>
  <si>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СОЦИАЛЬНАЯ ПОЛИТИКА</t>
  </si>
  <si>
    <t>1000</t>
  </si>
  <si>
    <t xml:space="preserve">      Пенсионное обеспечение</t>
  </si>
  <si>
    <t>1001</t>
  </si>
  <si>
    <t>ВСЕГО РАСХОДОВ:</t>
  </si>
  <si>
    <t>Касс. Расход 1 квартал 2023</t>
  </si>
  <si>
    <t>Касс.расход 1 квартал 2024</t>
  </si>
  <si>
    <t>Отклонения</t>
  </si>
  <si>
    <t>%</t>
  </si>
  <si>
    <t>за период 1 квартал 2023 года и 1 квартал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</si>
</sst>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7">
    <xf numFmtId="0" fontId="0" fillId="0" borderId="0" xfId="0"/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3" fillId="5" borderId="2" xfId="7" applyNumberFormat="1" applyFill="1" applyProtection="1">
      <alignment vertical="top" wrapText="1"/>
    </xf>
    <xf numFmtId="1" fontId="1" fillId="5" borderId="2" xfId="8" applyNumberFormat="1" applyFill="1" applyProtection="1">
      <alignment horizontal="center" vertical="top" shrinkToFit="1"/>
    </xf>
    <xf numFmtId="4" fontId="3" fillId="5" borderId="2" xfId="9" applyNumberFormat="1" applyFill="1" applyProtection="1">
      <alignment horizontal="right" vertical="top" shrinkToFit="1"/>
    </xf>
    <xf numFmtId="10" fontId="3" fillId="5" borderId="2" xfId="10" applyNumberFormat="1" applyFill="1" applyProtection="1">
      <alignment horizontal="right" vertical="top" shrinkToFit="1"/>
    </xf>
    <xf numFmtId="0" fontId="3" fillId="5" borderId="2" xfId="11" applyNumberFormat="1" applyFill="1" applyProtection="1">
      <alignment horizontal="left"/>
    </xf>
    <xf numFmtId="0" fontId="3" fillId="5" borderId="2" xfId="11" applyFill="1">
      <alignment horizontal="left"/>
    </xf>
    <xf numFmtId="4" fontId="3" fillId="5" borderId="2" xfId="12" applyNumberFormat="1" applyFill="1" applyProtection="1">
      <alignment horizontal="right" vertical="top" shrinkToFit="1"/>
    </xf>
    <xf numFmtId="10" fontId="3" fillId="5" borderId="2" xfId="13" applyNumberFormat="1" applyFill="1" applyProtection="1">
      <alignment horizontal="right" vertical="top" shrinkToFi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  <xf numFmtId="0" fontId="1" fillId="5" borderId="1" xfId="14" applyNumberFormat="1" applyFill="1" applyProtection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8"/>
  <sheetViews>
    <sheetView showGridLines="0" tabSelected="1" zoomScaleNormal="100" zoomScaleSheetLayoutView="100" workbookViewId="0">
      <pane ySplit="7" topLeftCell="A8" activePane="bottomLeft" state="frozen"/>
      <selection pane="bottomLeft" activeCell="A2" sqref="A2:F2"/>
    </sheetView>
  </sheetViews>
  <sheetFormatPr defaultColWidth="9.109375" defaultRowHeight="14.4" outlineLevelRow="1" x14ac:dyDescent="0.3"/>
  <cols>
    <col min="1" max="1" width="36.88671875" style="4" customWidth="1"/>
    <col min="2" max="2" width="7.6640625" style="4" customWidth="1"/>
    <col min="3" max="7" width="9.109375" style="4" hidden="1"/>
    <col min="8" max="8" width="13.5546875" style="4" customWidth="1"/>
    <col min="9" max="11" width="9.109375" style="4" hidden="1"/>
    <col min="12" max="12" width="14.109375" style="4" customWidth="1"/>
    <col min="13" max="14" width="14.6640625" style="4" customWidth="1"/>
    <col min="15" max="17" width="9.109375" style="4" hidden="1"/>
    <col min="18" max="18" width="9.109375" style="4" customWidth="1"/>
    <col min="19" max="16384" width="9.109375" style="4"/>
  </cols>
  <sheetData>
    <row r="1" spans="1:18" x14ac:dyDescent="0.3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5.15" customHeight="1" x14ac:dyDescent="0.3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9" customHeight="1" x14ac:dyDescent="0.3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8"/>
      <c r="R3" s="3"/>
    </row>
    <row r="4" spans="1:18" ht="15.75" customHeight="1" x14ac:dyDescent="0.3">
      <c r="A4" s="9" t="s">
        <v>46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8"/>
      <c r="Q4" s="8"/>
      <c r="R4" s="3"/>
    </row>
    <row r="5" spans="1:18" ht="12.75" customHeight="1" x14ac:dyDescent="0.3">
      <c r="A5" s="11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3"/>
    </row>
    <row r="6" spans="1:18" ht="38.25" customHeight="1" x14ac:dyDescent="0.3">
      <c r="A6" s="13" t="s">
        <v>2</v>
      </c>
      <c r="B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4" t="s">
        <v>4</v>
      </c>
      <c r="H6" s="13" t="s">
        <v>42</v>
      </c>
      <c r="I6" s="13" t="s">
        <v>4</v>
      </c>
      <c r="J6" s="13" t="s">
        <v>4</v>
      </c>
      <c r="K6" s="14" t="s">
        <v>4</v>
      </c>
      <c r="L6" s="13" t="s">
        <v>43</v>
      </c>
      <c r="M6" s="13" t="s">
        <v>44</v>
      </c>
      <c r="N6" s="13" t="s">
        <v>45</v>
      </c>
      <c r="O6" s="13" t="s">
        <v>4</v>
      </c>
      <c r="P6" s="13" t="s">
        <v>4</v>
      </c>
      <c r="Q6" s="13" t="s">
        <v>4</v>
      </c>
      <c r="R6" s="3"/>
    </row>
    <row r="7" spans="1:18" x14ac:dyDescent="0.3">
      <c r="A7" s="15"/>
      <c r="B7" s="15"/>
      <c r="C7" s="15"/>
      <c r="D7" s="15"/>
      <c r="E7" s="15"/>
      <c r="F7" s="15"/>
      <c r="G7" s="14"/>
      <c r="H7" s="15"/>
      <c r="I7" s="15"/>
      <c r="J7" s="15"/>
      <c r="K7" s="14"/>
      <c r="L7" s="15"/>
      <c r="M7" s="15"/>
      <c r="N7" s="15"/>
      <c r="O7" s="15"/>
      <c r="P7" s="15"/>
      <c r="Q7" s="15"/>
      <c r="R7" s="3"/>
    </row>
    <row r="8" spans="1:18" x14ac:dyDescent="0.3">
      <c r="A8" s="16" t="s">
        <v>5</v>
      </c>
      <c r="B8" s="17" t="s">
        <v>6</v>
      </c>
      <c r="C8" s="17"/>
      <c r="D8" s="17"/>
      <c r="E8" s="17"/>
      <c r="F8" s="18">
        <v>0</v>
      </c>
      <c r="G8" s="18">
        <v>1064403</v>
      </c>
      <c r="H8" s="18">
        <v>1096259.6299999999</v>
      </c>
      <c r="I8" s="18">
        <v>0</v>
      </c>
      <c r="J8" s="18">
        <v>0</v>
      </c>
      <c r="K8" s="18">
        <v>1029722.84</v>
      </c>
      <c r="L8" s="18">
        <v>1029722.84</v>
      </c>
      <c r="M8" s="18">
        <f>L8-H8</f>
        <v>-66536.789999999921</v>
      </c>
      <c r="N8" s="19">
        <f>L8/H8</f>
        <v>0.93930562781008375</v>
      </c>
      <c r="O8" s="18">
        <v>0</v>
      </c>
      <c r="P8" s="19">
        <v>0</v>
      </c>
      <c r="Q8" s="18">
        <v>0</v>
      </c>
      <c r="R8" s="3"/>
    </row>
    <row r="9" spans="1:18" ht="52.8" outlineLevel="1" x14ac:dyDescent="0.3">
      <c r="A9" s="16" t="s">
        <v>7</v>
      </c>
      <c r="B9" s="17" t="s">
        <v>8</v>
      </c>
      <c r="C9" s="17"/>
      <c r="D9" s="17"/>
      <c r="E9" s="17"/>
      <c r="F9" s="18">
        <v>0</v>
      </c>
      <c r="G9" s="18">
        <v>195252</v>
      </c>
      <c r="H9" s="18">
        <v>174191.47</v>
      </c>
      <c r="I9" s="18">
        <v>0</v>
      </c>
      <c r="J9" s="18">
        <v>0</v>
      </c>
      <c r="K9" s="18">
        <v>191108.85</v>
      </c>
      <c r="L9" s="18">
        <v>191108.85</v>
      </c>
      <c r="M9" s="18">
        <f t="shared" ref="M9:M26" si="0">L9-H9</f>
        <v>16917.380000000005</v>
      </c>
      <c r="N9" s="19">
        <f t="shared" ref="N9:N26" si="1">L9/H9</f>
        <v>1.0971194513715281</v>
      </c>
      <c r="O9" s="18">
        <v>0</v>
      </c>
      <c r="P9" s="19">
        <v>0</v>
      </c>
      <c r="Q9" s="18">
        <v>0</v>
      </c>
      <c r="R9" s="3"/>
    </row>
    <row r="10" spans="1:18" ht="79.2" outlineLevel="1" x14ac:dyDescent="0.3">
      <c r="A10" s="16" t="s">
        <v>9</v>
      </c>
      <c r="B10" s="17" t="s">
        <v>10</v>
      </c>
      <c r="C10" s="17"/>
      <c r="D10" s="17"/>
      <c r="E10" s="17"/>
      <c r="F10" s="18">
        <v>0</v>
      </c>
      <c r="G10" s="18">
        <v>546798</v>
      </c>
      <c r="H10" s="18">
        <v>459302.06</v>
      </c>
      <c r="I10" s="18">
        <v>0</v>
      </c>
      <c r="J10" s="18">
        <v>0</v>
      </c>
      <c r="K10" s="18">
        <v>529481.91</v>
      </c>
      <c r="L10" s="18">
        <v>529481.91</v>
      </c>
      <c r="M10" s="18">
        <f t="shared" si="0"/>
        <v>70179.850000000035</v>
      </c>
      <c r="N10" s="19">
        <f t="shared" si="1"/>
        <v>1.1527967237943588</v>
      </c>
      <c r="O10" s="18">
        <v>0</v>
      </c>
      <c r="P10" s="19">
        <v>0</v>
      </c>
      <c r="Q10" s="18">
        <v>0</v>
      </c>
      <c r="R10" s="3"/>
    </row>
    <row r="11" spans="1:18" outlineLevel="1" x14ac:dyDescent="0.3">
      <c r="A11" s="16" t="s">
        <v>11</v>
      </c>
      <c r="B11" s="17" t="s">
        <v>12</v>
      </c>
      <c r="C11" s="17"/>
      <c r="D11" s="17"/>
      <c r="E11" s="17"/>
      <c r="F11" s="18">
        <v>0</v>
      </c>
      <c r="G11" s="18">
        <v>0</v>
      </c>
      <c r="H11" s="18"/>
      <c r="I11" s="18">
        <v>0</v>
      </c>
      <c r="J11" s="18">
        <v>0</v>
      </c>
      <c r="K11" s="18">
        <v>0</v>
      </c>
      <c r="L11" s="18">
        <v>0</v>
      </c>
      <c r="M11" s="18">
        <f t="shared" si="0"/>
        <v>0</v>
      </c>
      <c r="N11" s="19"/>
      <c r="O11" s="18">
        <v>0</v>
      </c>
      <c r="P11" s="19">
        <v>0</v>
      </c>
      <c r="Q11" s="18">
        <v>0</v>
      </c>
      <c r="R11" s="3"/>
    </row>
    <row r="12" spans="1:18" ht="26.4" outlineLevel="1" x14ac:dyDescent="0.3">
      <c r="A12" s="16" t="s">
        <v>13</v>
      </c>
      <c r="B12" s="17" t="s">
        <v>14</v>
      </c>
      <c r="C12" s="17"/>
      <c r="D12" s="17"/>
      <c r="E12" s="17"/>
      <c r="F12" s="18">
        <v>0</v>
      </c>
      <c r="G12" s="18">
        <v>322353</v>
      </c>
      <c r="H12" s="18">
        <v>462766.1</v>
      </c>
      <c r="I12" s="18">
        <v>0</v>
      </c>
      <c r="J12" s="18">
        <v>0</v>
      </c>
      <c r="K12" s="18">
        <v>309132.08</v>
      </c>
      <c r="L12" s="18">
        <v>309132.08</v>
      </c>
      <c r="M12" s="18">
        <f t="shared" si="0"/>
        <v>-153634.01999999996</v>
      </c>
      <c r="N12" s="19">
        <f t="shared" si="1"/>
        <v>0.66800934640631637</v>
      </c>
      <c r="O12" s="18">
        <v>0</v>
      </c>
      <c r="P12" s="19">
        <v>0</v>
      </c>
      <c r="Q12" s="18">
        <v>0</v>
      </c>
      <c r="R12" s="3"/>
    </row>
    <row r="13" spans="1:18" x14ac:dyDescent="0.3">
      <c r="A13" s="16" t="s">
        <v>15</v>
      </c>
      <c r="B13" s="17" t="s">
        <v>16</v>
      </c>
      <c r="C13" s="17"/>
      <c r="D13" s="17"/>
      <c r="E13" s="17"/>
      <c r="F13" s="18">
        <v>0</v>
      </c>
      <c r="G13" s="18">
        <v>34380</v>
      </c>
      <c r="H13" s="18">
        <v>28235.88</v>
      </c>
      <c r="I13" s="18">
        <v>0</v>
      </c>
      <c r="J13" s="18">
        <v>0</v>
      </c>
      <c r="K13" s="18">
        <v>34372.800000000003</v>
      </c>
      <c r="L13" s="18">
        <v>34372.800000000003</v>
      </c>
      <c r="M13" s="18">
        <f t="shared" si="0"/>
        <v>6136.9200000000019</v>
      </c>
      <c r="N13" s="19">
        <f t="shared" si="1"/>
        <v>1.2173447400966431</v>
      </c>
      <c r="O13" s="18">
        <v>0</v>
      </c>
      <c r="P13" s="19">
        <v>0</v>
      </c>
      <c r="Q13" s="18">
        <v>0</v>
      </c>
      <c r="R13" s="3"/>
    </row>
    <row r="14" spans="1:18" ht="26.4" outlineLevel="1" x14ac:dyDescent="0.3">
      <c r="A14" s="16" t="s">
        <v>17</v>
      </c>
      <c r="B14" s="17" t="s">
        <v>18</v>
      </c>
      <c r="C14" s="17"/>
      <c r="D14" s="17"/>
      <c r="E14" s="17"/>
      <c r="F14" s="18">
        <v>0</v>
      </c>
      <c r="G14" s="18">
        <v>34380</v>
      </c>
      <c r="H14" s="18">
        <v>28235.88</v>
      </c>
      <c r="I14" s="18">
        <v>0</v>
      </c>
      <c r="J14" s="18">
        <v>0</v>
      </c>
      <c r="K14" s="18">
        <v>34372.800000000003</v>
      </c>
      <c r="L14" s="18">
        <v>34372.800000000003</v>
      </c>
      <c r="M14" s="18">
        <f t="shared" si="0"/>
        <v>6136.9200000000019</v>
      </c>
      <c r="N14" s="19">
        <f t="shared" si="1"/>
        <v>1.2173447400966431</v>
      </c>
      <c r="O14" s="18">
        <v>0</v>
      </c>
      <c r="P14" s="19">
        <v>0</v>
      </c>
      <c r="Q14" s="18">
        <v>0</v>
      </c>
      <c r="R14" s="3"/>
    </row>
    <row r="15" spans="1:18" ht="39.6" x14ac:dyDescent="0.3">
      <c r="A15" s="16" t="s">
        <v>19</v>
      </c>
      <c r="B15" s="17" t="s">
        <v>20</v>
      </c>
      <c r="C15" s="17"/>
      <c r="D15" s="17"/>
      <c r="E15" s="17"/>
      <c r="F15" s="18">
        <v>0</v>
      </c>
      <c r="G15" s="18">
        <v>2587.5</v>
      </c>
      <c r="H15" s="18">
        <v>0</v>
      </c>
      <c r="I15" s="18">
        <v>0</v>
      </c>
      <c r="J15" s="18">
        <v>0</v>
      </c>
      <c r="K15" s="18">
        <v>2587.5</v>
      </c>
      <c r="L15" s="18">
        <v>2587.5</v>
      </c>
      <c r="M15" s="18">
        <f t="shared" si="0"/>
        <v>2587.5</v>
      </c>
      <c r="N15" s="19"/>
      <c r="O15" s="18">
        <v>0</v>
      </c>
      <c r="P15" s="19">
        <v>0</v>
      </c>
      <c r="Q15" s="18">
        <v>0</v>
      </c>
      <c r="R15" s="3"/>
    </row>
    <row r="16" spans="1:18" outlineLevel="1" x14ac:dyDescent="0.3">
      <c r="A16" s="16" t="s">
        <v>21</v>
      </c>
      <c r="B16" s="17" t="s">
        <v>22</v>
      </c>
      <c r="C16" s="17"/>
      <c r="D16" s="17"/>
      <c r="E16" s="17"/>
      <c r="F16" s="18">
        <v>0</v>
      </c>
      <c r="G16" s="18">
        <v>2587.5</v>
      </c>
      <c r="H16" s="18">
        <v>0</v>
      </c>
      <c r="I16" s="18">
        <v>0</v>
      </c>
      <c r="J16" s="18">
        <v>0</v>
      </c>
      <c r="K16" s="18">
        <v>2587.5</v>
      </c>
      <c r="L16" s="18">
        <v>2587.5</v>
      </c>
      <c r="M16" s="18">
        <f t="shared" si="0"/>
        <v>2587.5</v>
      </c>
      <c r="N16" s="19"/>
      <c r="O16" s="18">
        <v>0</v>
      </c>
      <c r="P16" s="19">
        <v>0</v>
      </c>
      <c r="Q16" s="18">
        <v>0</v>
      </c>
      <c r="R16" s="3"/>
    </row>
    <row r="17" spans="1:18" x14ac:dyDescent="0.3">
      <c r="A17" s="16" t="s">
        <v>23</v>
      </c>
      <c r="B17" s="17" t="s">
        <v>24</v>
      </c>
      <c r="C17" s="17"/>
      <c r="D17" s="17"/>
      <c r="E17" s="17"/>
      <c r="F17" s="18">
        <v>0</v>
      </c>
      <c r="G17" s="18">
        <v>460000</v>
      </c>
      <c r="H17" s="18">
        <v>447300</v>
      </c>
      <c r="I17" s="18">
        <v>0</v>
      </c>
      <c r="J17" s="18">
        <v>0</v>
      </c>
      <c r="K17" s="18">
        <v>458000</v>
      </c>
      <c r="L17" s="18">
        <v>458000</v>
      </c>
      <c r="M17" s="18">
        <f t="shared" si="0"/>
        <v>10700</v>
      </c>
      <c r="N17" s="19">
        <f t="shared" si="1"/>
        <v>1.0239213056114465</v>
      </c>
      <c r="O17" s="18">
        <v>0</v>
      </c>
      <c r="P17" s="19">
        <v>0</v>
      </c>
      <c r="Q17" s="18">
        <v>0</v>
      </c>
      <c r="R17" s="3"/>
    </row>
    <row r="18" spans="1:18" ht="26.4" outlineLevel="1" x14ac:dyDescent="0.3">
      <c r="A18" s="16" t="s">
        <v>25</v>
      </c>
      <c r="B18" s="17" t="s">
        <v>26</v>
      </c>
      <c r="C18" s="17"/>
      <c r="D18" s="17"/>
      <c r="E18" s="17"/>
      <c r="F18" s="18">
        <v>0</v>
      </c>
      <c r="G18" s="18">
        <v>460000</v>
      </c>
      <c r="H18" s="18">
        <v>447300</v>
      </c>
      <c r="I18" s="18">
        <v>0</v>
      </c>
      <c r="J18" s="18">
        <v>0</v>
      </c>
      <c r="K18" s="18">
        <v>458000</v>
      </c>
      <c r="L18" s="18">
        <v>458000</v>
      </c>
      <c r="M18" s="18">
        <f t="shared" si="0"/>
        <v>10700</v>
      </c>
      <c r="N18" s="19">
        <f t="shared" si="1"/>
        <v>1.0239213056114465</v>
      </c>
      <c r="O18" s="18">
        <v>0</v>
      </c>
      <c r="P18" s="19">
        <v>0</v>
      </c>
      <c r="Q18" s="18">
        <v>0</v>
      </c>
      <c r="R18" s="3"/>
    </row>
    <row r="19" spans="1:18" ht="26.4" x14ac:dyDescent="0.3">
      <c r="A19" s="16" t="s">
        <v>27</v>
      </c>
      <c r="B19" s="17" t="s">
        <v>28</v>
      </c>
      <c r="C19" s="17"/>
      <c r="D19" s="17"/>
      <c r="E19" s="17"/>
      <c r="F19" s="18">
        <v>0</v>
      </c>
      <c r="G19" s="18">
        <v>171096.93</v>
      </c>
      <c r="H19" s="18">
        <v>220194.72</v>
      </c>
      <c r="I19" s="18">
        <v>0</v>
      </c>
      <c r="J19" s="18">
        <v>0</v>
      </c>
      <c r="K19" s="18">
        <v>161037.6</v>
      </c>
      <c r="L19" s="18">
        <v>161037.6</v>
      </c>
      <c r="M19" s="18">
        <f t="shared" si="0"/>
        <v>-59157.119999999995</v>
      </c>
      <c r="N19" s="19">
        <f t="shared" si="1"/>
        <v>0.73134178694203023</v>
      </c>
      <c r="O19" s="18">
        <v>0</v>
      </c>
      <c r="P19" s="19">
        <v>0</v>
      </c>
      <c r="Q19" s="18">
        <v>0</v>
      </c>
      <c r="R19" s="3"/>
    </row>
    <row r="20" spans="1:18" outlineLevel="1" x14ac:dyDescent="0.3">
      <c r="A20" s="16" t="s">
        <v>29</v>
      </c>
      <c r="B20" s="17" t="s">
        <v>30</v>
      </c>
      <c r="C20" s="17"/>
      <c r="D20" s="17"/>
      <c r="E20" s="17"/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f t="shared" si="0"/>
        <v>0</v>
      </c>
      <c r="N20" s="19"/>
      <c r="O20" s="18">
        <v>0</v>
      </c>
      <c r="P20" s="19">
        <v>0</v>
      </c>
      <c r="Q20" s="18">
        <v>0</v>
      </c>
      <c r="R20" s="3"/>
    </row>
    <row r="21" spans="1:18" outlineLevel="1" x14ac:dyDescent="0.3">
      <c r="A21" s="16" t="s">
        <v>31</v>
      </c>
      <c r="B21" s="17" t="s">
        <v>32</v>
      </c>
      <c r="C21" s="17"/>
      <c r="D21" s="17"/>
      <c r="E21" s="17"/>
      <c r="F21" s="18">
        <v>0</v>
      </c>
      <c r="G21" s="18">
        <v>171096.93</v>
      </c>
      <c r="H21" s="18">
        <v>220194.72</v>
      </c>
      <c r="I21" s="18">
        <v>0</v>
      </c>
      <c r="J21" s="18">
        <v>0</v>
      </c>
      <c r="K21" s="18">
        <v>161037.6</v>
      </c>
      <c r="L21" s="18">
        <v>161037.6</v>
      </c>
      <c r="M21" s="18">
        <f t="shared" si="0"/>
        <v>-59157.119999999995</v>
      </c>
      <c r="N21" s="19">
        <f t="shared" si="1"/>
        <v>0.73134178694203023</v>
      </c>
      <c r="O21" s="18">
        <v>0</v>
      </c>
      <c r="P21" s="19">
        <v>0</v>
      </c>
      <c r="Q21" s="18">
        <v>0</v>
      </c>
      <c r="R21" s="3"/>
    </row>
    <row r="22" spans="1:18" x14ac:dyDescent="0.3">
      <c r="A22" s="16" t="s">
        <v>33</v>
      </c>
      <c r="B22" s="17" t="s">
        <v>34</v>
      </c>
      <c r="C22" s="17"/>
      <c r="D22" s="17"/>
      <c r="E22" s="17"/>
      <c r="F22" s="18">
        <v>0</v>
      </c>
      <c r="G22" s="18">
        <v>903985.88</v>
      </c>
      <c r="H22" s="18">
        <v>762430.35</v>
      </c>
      <c r="I22" s="18">
        <v>0</v>
      </c>
      <c r="J22" s="18">
        <v>0</v>
      </c>
      <c r="K22" s="18">
        <v>860953.31</v>
      </c>
      <c r="L22" s="18">
        <v>860953.31</v>
      </c>
      <c r="M22" s="18">
        <f t="shared" si="0"/>
        <v>98522.960000000079</v>
      </c>
      <c r="N22" s="19">
        <f t="shared" si="1"/>
        <v>1.1292222430547263</v>
      </c>
      <c r="O22" s="18">
        <v>0</v>
      </c>
      <c r="P22" s="19">
        <v>0</v>
      </c>
      <c r="Q22" s="18">
        <v>0</v>
      </c>
      <c r="R22" s="3"/>
    </row>
    <row r="23" spans="1:18" outlineLevel="1" x14ac:dyDescent="0.3">
      <c r="A23" s="16" t="s">
        <v>35</v>
      </c>
      <c r="B23" s="17" t="s">
        <v>36</v>
      </c>
      <c r="C23" s="17"/>
      <c r="D23" s="17"/>
      <c r="E23" s="17"/>
      <c r="F23" s="18">
        <v>0</v>
      </c>
      <c r="G23" s="18">
        <v>903985.88</v>
      </c>
      <c r="H23" s="18">
        <v>762430.35</v>
      </c>
      <c r="I23" s="18">
        <v>0</v>
      </c>
      <c r="J23" s="18">
        <v>0</v>
      </c>
      <c r="K23" s="18">
        <v>860953.31</v>
      </c>
      <c r="L23" s="18">
        <v>860953.31</v>
      </c>
      <c r="M23" s="18">
        <f t="shared" si="0"/>
        <v>98522.960000000079</v>
      </c>
      <c r="N23" s="19">
        <f t="shared" si="1"/>
        <v>1.1292222430547263</v>
      </c>
      <c r="O23" s="18">
        <v>0</v>
      </c>
      <c r="P23" s="19">
        <v>0</v>
      </c>
      <c r="Q23" s="18">
        <v>0</v>
      </c>
      <c r="R23" s="3"/>
    </row>
    <row r="24" spans="1:18" x14ac:dyDescent="0.3">
      <c r="A24" s="16" t="s">
        <v>37</v>
      </c>
      <c r="B24" s="17" t="s">
        <v>38</v>
      </c>
      <c r="C24" s="17"/>
      <c r="D24" s="17"/>
      <c r="E24" s="17"/>
      <c r="F24" s="18">
        <v>0</v>
      </c>
      <c r="G24" s="18">
        <v>27000</v>
      </c>
      <c r="H24" s="18">
        <v>27000</v>
      </c>
      <c r="I24" s="18">
        <v>0</v>
      </c>
      <c r="J24" s="18">
        <v>0</v>
      </c>
      <c r="K24" s="18">
        <v>27000</v>
      </c>
      <c r="L24" s="18">
        <v>27000</v>
      </c>
      <c r="M24" s="18">
        <f t="shared" si="0"/>
        <v>0</v>
      </c>
      <c r="N24" s="19">
        <f t="shared" si="1"/>
        <v>1</v>
      </c>
      <c r="O24" s="18">
        <v>0</v>
      </c>
      <c r="P24" s="19">
        <v>0</v>
      </c>
      <c r="Q24" s="18">
        <v>0</v>
      </c>
      <c r="R24" s="3"/>
    </row>
    <row r="25" spans="1:18" outlineLevel="1" x14ac:dyDescent="0.3">
      <c r="A25" s="16" t="s">
        <v>39</v>
      </c>
      <c r="B25" s="17" t="s">
        <v>40</v>
      </c>
      <c r="C25" s="17"/>
      <c r="D25" s="17"/>
      <c r="E25" s="17"/>
      <c r="F25" s="18">
        <v>0</v>
      </c>
      <c r="G25" s="18">
        <v>27000</v>
      </c>
      <c r="H25" s="18">
        <v>27000</v>
      </c>
      <c r="I25" s="18">
        <v>0</v>
      </c>
      <c r="J25" s="18">
        <v>0</v>
      </c>
      <c r="K25" s="18">
        <v>27000</v>
      </c>
      <c r="L25" s="18">
        <v>27000</v>
      </c>
      <c r="M25" s="18">
        <f t="shared" si="0"/>
        <v>0</v>
      </c>
      <c r="N25" s="19">
        <f t="shared" si="1"/>
        <v>1</v>
      </c>
      <c r="O25" s="18">
        <v>0</v>
      </c>
      <c r="P25" s="19">
        <v>0</v>
      </c>
      <c r="Q25" s="18">
        <v>0</v>
      </c>
      <c r="R25" s="3"/>
    </row>
    <row r="26" spans="1:18" ht="12.75" customHeight="1" x14ac:dyDescent="0.3">
      <c r="A26" s="20" t="s">
        <v>41</v>
      </c>
      <c r="B26" s="21"/>
      <c r="C26" s="21"/>
      <c r="D26" s="21"/>
      <c r="E26" s="21"/>
      <c r="F26" s="22">
        <v>0</v>
      </c>
      <c r="G26" s="22">
        <v>2663453.31</v>
      </c>
      <c r="H26" s="22">
        <v>2581420.58</v>
      </c>
      <c r="I26" s="22">
        <v>0</v>
      </c>
      <c r="J26" s="22">
        <v>0</v>
      </c>
      <c r="K26" s="22">
        <v>2573674.0499999998</v>
      </c>
      <c r="L26" s="22">
        <v>2573674.0499999998</v>
      </c>
      <c r="M26" s="18">
        <f t="shared" si="0"/>
        <v>-7746.5300000002608</v>
      </c>
      <c r="N26" s="19">
        <f t="shared" si="1"/>
        <v>0.99699912131327306</v>
      </c>
      <c r="O26" s="22">
        <v>0</v>
      </c>
      <c r="P26" s="23">
        <v>0</v>
      </c>
      <c r="Q26" s="22">
        <v>0</v>
      </c>
      <c r="R26" s="3"/>
    </row>
    <row r="27" spans="1:18" ht="12.75" customHeight="1" x14ac:dyDescent="0.3">
      <c r="A27" s="3"/>
      <c r="B27" s="3"/>
      <c r="C27" s="3"/>
      <c r="D27" s="3"/>
      <c r="E27" s="3"/>
      <c r="F27" s="3"/>
      <c r="G27" s="3" t="s">
        <v>4</v>
      </c>
      <c r="H27" s="3"/>
      <c r="I27" s="3"/>
      <c r="J27" s="3"/>
      <c r="K27" s="3" t="s">
        <v>4</v>
      </c>
      <c r="L27" s="3"/>
      <c r="M27" s="3"/>
      <c r="N27" s="3"/>
      <c r="O27" s="3"/>
      <c r="P27" s="3"/>
      <c r="Q27" s="3"/>
      <c r="R27" s="3"/>
    </row>
    <row r="28" spans="1:18" x14ac:dyDescent="0.3">
      <c r="A28" s="24"/>
      <c r="B28" s="25"/>
      <c r="C28" s="25"/>
      <c r="D28" s="25"/>
      <c r="E28" s="25"/>
      <c r="F28" s="25"/>
      <c r="G28" s="25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3"/>
    </row>
  </sheetData>
  <mergeCells count="22">
    <mergeCell ref="O6:O7"/>
    <mergeCell ref="P6:P7"/>
    <mergeCell ref="Q6:Q7"/>
    <mergeCell ref="A26:E26"/>
    <mergeCell ref="A28:G28"/>
    <mergeCell ref="I6:I7"/>
    <mergeCell ref="J6:J7"/>
    <mergeCell ref="L6:L7"/>
    <mergeCell ref="M6:M7"/>
    <mergeCell ref="N6:N7"/>
    <mergeCell ref="H6:H7"/>
    <mergeCell ref="D6:D7"/>
    <mergeCell ref="E6:E7"/>
    <mergeCell ref="F6:F7"/>
    <mergeCell ref="C6:C7"/>
    <mergeCell ref="A6:A7"/>
    <mergeCell ref="B6:B7"/>
    <mergeCell ref="A1:F1"/>
    <mergeCell ref="A2:F2"/>
    <mergeCell ref="A3:O3"/>
    <mergeCell ref="A4:O4"/>
    <mergeCell ref="A5:Q5"/>
  </mergeCells>
  <pageMargins left="0.59027779999999996" right="0.59027779999999996" top="0.59027779999999996" bottom="0.59027779999999996" header="0.39374999999999999" footer="0.39374999999999999"/>
  <pageSetup paperSize="9" fitToHeight="20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ANAL_ISP_BUDG&lt;/Code&gt;&#10;  &lt;ObjectCode&gt;SQUERY_ANAL_ISP_BUDG&lt;/ObjectCode&gt;&#10;  &lt;DocName&gt;вариант для поселений(Аналитический отчет по исполнению бюджета с произвольной группировкой)&lt;/DocName&gt;&#10;  &lt;VariantName&gt;вариант для поселений&lt;/VariantName&gt;&#10;  &lt;VariantLink&gt;204406&lt;/VariantLink&gt;&#10;  &lt;ReportCode /&gt;&#10;  &lt;SvodReportLink xsi:nil=&quot;true&quot; /&gt;&#10;  &lt;ReportLink&gt;19665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726F34-5825-4FF9-9E98-597F894B7D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dcterms:created xsi:type="dcterms:W3CDTF">2024-04-19T10:03:22Z</dcterms:created>
  <dcterms:modified xsi:type="dcterms:W3CDTF">2024-04-19T10:10:07Z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для поселений.xlsx</vt:lpwstr>
  </property>
  <property fmtid="{D5CDD505-2E9C-101B-9397-08002B2CF9AE}" pid="4" name="Версия клиента">
    <vt:lpwstr>23.2.47.3260 (.NET 4.7.2)</vt:lpwstr>
  </property>
  <property fmtid="{D5CDD505-2E9C-101B-9397-08002B2CF9AE}" pid="5" name="Версия базы">
    <vt:lpwstr>23.2.3582.5432599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Novoe_24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