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Kudryashova\Desktop\новое\проект бюджета\2017\проект на сайт 2017-2019\"/>
    </mc:Choice>
  </mc:AlternateContent>
  <bookViews>
    <workbookView xWindow="0" yWindow="0" windowWidth="28800" windowHeight="12435"/>
  </bookViews>
  <sheets>
    <sheet name="без учета счетов бюджета" sheetId="1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U31" i="1" l="1"/>
  <c r="V31" i="1"/>
  <c r="W31" i="1"/>
  <c r="X31" i="1"/>
  <c r="Y31" i="1"/>
  <c r="Z31" i="1"/>
  <c r="AA31" i="1"/>
  <c r="L31" i="1"/>
  <c r="M12" i="1" l="1"/>
  <c r="M31" i="1" s="1"/>
  <c r="N12" i="1"/>
  <c r="N31" i="1" s="1"/>
  <c r="O12" i="1"/>
  <c r="O31" i="1" s="1"/>
  <c r="P12" i="1"/>
  <c r="P31" i="1" s="1"/>
  <c r="Q12" i="1"/>
  <c r="Q31" i="1" s="1"/>
  <c r="R12" i="1"/>
  <c r="R31" i="1" s="1"/>
  <c r="S12" i="1"/>
  <c r="S31" i="1" s="1"/>
  <c r="T12" i="1"/>
  <c r="T31" i="1" s="1"/>
</calcChain>
</file>

<file path=xl/sharedStrings.xml><?xml version="1.0" encoding="utf-8"?>
<sst xmlns="http://schemas.openxmlformats.org/spreadsheetml/2006/main" count="157" uniqueCount="72">
  <si>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</si>
  <si>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</si>
  <si>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</si>
  <si>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</si>
  <si>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</si>
  <si>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</si>
  <si>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</si>
  <si>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>0000</t>
  </si>
  <si>
    <t>0000000000</t>
  </si>
  <si>
    <t>000</t>
  </si>
  <si>
    <t>0102</t>
  </si>
  <si>
    <t>4090010100</t>
  </si>
  <si>
    <t>0104</t>
  </si>
  <si>
    <t>1110101700</t>
  </si>
  <si>
    <t>1110101800</t>
  </si>
  <si>
    <t>4090010200</t>
  </si>
  <si>
    <t>0111</t>
  </si>
  <si>
    <t>1110201900</t>
  </si>
  <si>
    <t>0113</t>
  </si>
  <si>
    <t>1120101900</t>
  </si>
  <si>
    <t>1120102000</t>
  </si>
  <si>
    <t>1120102100</t>
  </si>
  <si>
    <t>1210145000</t>
  </si>
  <si>
    <t>4090010400</t>
  </si>
  <si>
    <t>4090010500</t>
  </si>
  <si>
    <t>4090010600</t>
  </si>
  <si>
    <t>4090010800</t>
  </si>
  <si>
    <t>0310</t>
  </si>
  <si>
    <t>1130102300</t>
  </si>
  <si>
    <t>0503</t>
  </si>
  <si>
    <t>1140622100</t>
  </si>
  <si>
    <t>1140622200</t>
  </si>
  <si>
    <t>1141022600</t>
  </si>
  <si>
    <t>0801</t>
  </si>
  <si>
    <t>1150143000</t>
  </si>
  <si>
    <t>1150344000</t>
  </si>
  <si>
    <t>1001</t>
  </si>
  <si>
    <t>4090010300</t>
  </si>
  <si>
    <t>ВСЕГО РАСХОДОВ:</t>
  </si>
  <si>
    <t>100</t>
  </si>
  <si>
    <t>2017 год</t>
  </si>
  <si>
    <t>2018 год</t>
  </si>
  <si>
    <t>2019 год</t>
  </si>
  <si>
    <t>200</t>
  </si>
  <si>
    <t>800</t>
  </si>
  <si>
    <t xml:space="preserve">           Расходы на обеспечение деятельности (оказание услуг) муниципальных учреждений культуры связанных с организацией досуга для населения ( Прочая закупка товаров, работ и услуг для государственных нужд)</t>
  </si>
  <si>
    <t xml:space="preserve"> Доплата к пенсиям муниципальных служащих (Пенсии, выплачиваемые организациями сектора государственного управления)</t>
  </si>
  <si>
    <t>Организация и проведение мероприятий,связанных с государственными праздниками,юбилейными и памятными датами (Прочая закупка товаров, работ и услуг для государственных нужд)</t>
  </si>
  <si>
    <t>300</t>
  </si>
  <si>
    <t>Обеспечение функций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</si>
  <si>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функционирования Главы местной администрации(исполнительно-распорядительного органа местного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</si>
  <si>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Расходы на передачу  полномочий администрации Приволжского муниципального района(Межбюджетные трансферты)</t>
  </si>
  <si>
    <t>Расходы на передачу полномочий финансовому управлению администрации Приволжского муниципального района(Межбюджетные трансферты)</t>
  </si>
  <si>
    <t>500</t>
  </si>
  <si>
    <t xml:space="preserve"> Расходы на обеспечение деятельности (оказание услуг) муниципальных учреждений культуры связанных с организацией досуга для населения      (Иные бюджетные ассигнования)</t>
  </si>
  <si>
    <t>Расходы на обеспечение деятельности (оказание услуг) муниципальных учреждений культуры связанных с организацией досуга для населения(Расходы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</si>
  <si>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техническое обслуживание электрических сетей(Прочая закупка товаров, работ и услуг для государственных нужд)</t>
  </si>
  <si>
    <t xml:space="preserve"> Расходы на поставку  электрической энергии(Прочая закупка товаров, работ и услуг для государственных нужд)</t>
  </si>
  <si>
    <t>Пожарная безопасность и защита населения на территории Рождественского сельского поселения(Прочая закупка товаров, работ и услуг для государственных нужд)</t>
  </si>
  <si>
    <t>Расходы на обслуживание сайта муниципального образования (Прочая закупка товаров, работ и услуг для государственных нужд)</t>
  </si>
  <si>
    <t xml:space="preserve"> Оплата годовых членских взносов в Союз малых городов России и в Совет муниципальных образований(Иные бюджетные ассигнования)</t>
  </si>
  <si>
    <t>Публикация нормативных правовых актов муниципального образования (Прочая закупка товаров, работ и услуг для государственных нужд)</t>
  </si>
  <si>
    <t>Проведение независимой оценки размера арендной платы рыночной стоимости муниципального имущества,а также земельных участков,находящихся в государственной собственности до разграничения (Прочая закупка товаров, работ и услуг для государственных нужд)</t>
  </si>
  <si>
    <t>Выполнение кадастровых работ по межеванию,формированию земельных участков (Прочая закупка товаров, работ и услуг для государственных нужд)</t>
  </si>
  <si>
    <t>Расходы на мероприятия по материальному и информационному обеспечению органов местного самоуправления (Прочая закупка товаров, работ и услуг для государственных нужд)</t>
  </si>
  <si>
    <t>Прочие расходы по благоустройству (Прочая закупка товаров, работ и услуг для государственных нужд)</t>
  </si>
  <si>
    <t>Прогноз расходов бюджета Новского сельского поселения на 2017 год и плановый период 2018-2019 годы</t>
  </si>
  <si>
    <t>Администрация Новского сельского поселения</t>
  </si>
  <si>
    <t>240</t>
  </si>
  <si>
    <t>Резервный фонд администрации Новского сельского поселения(Иные бюджетные ассигнования)</t>
  </si>
  <si>
    <t>Содержание имущества,находящегося в казне Новского сельского поселения(Иные бюджетные ассигнования)</t>
  </si>
  <si>
    <t>Проведение мероприятий на территории Новского сельского поселения в рамках празднования Всероссийского дня предпринимательства (Прочая закупка товаров, работ и услуг для государственных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</si>
</sst>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49" fontId="1" fillId="0" borderId="1">
      <alignment horizontal="center" vertical="top" shrinkToFit="1"/>
    </xf>
    <xf numFmtId="0" fontId="3" fillId="0" borderId="1">
      <alignment horizontal="left"/>
    </xf>
    <xf numFmtId="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1" fillId="0" borderId="0">
      <alignment horizontal="left" wrapText="1"/>
    </xf>
    <xf numFmtId="0" fontId="3" fillId="0" borderId="1">
      <alignment vertical="top" wrapText="1"/>
    </xf>
    <xf numFmtId="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4" borderId="0"/>
    <xf numFmtId="0" fontId="1" fillId="4" borderId="2"/>
    <xf numFmtId="0" fontId="1" fillId="4" borderId="3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4" borderId="3">
      <alignment shrinkToFit="1"/>
    </xf>
    <xf numFmtId="0" fontId="1" fillId="4" borderId="4"/>
    <xf numFmtId="0" fontId="1" fillId="4" borderId="3">
      <alignment horizontal="center"/>
    </xf>
    <xf numFmtId="0" fontId="1" fillId="4" borderId="3">
      <alignment horizontal="left"/>
    </xf>
    <xf numFmtId="0" fontId="1" fillId="4" borderId="4">
      <alignment horizontal="center"/>
    </xf>
    <xf numFmtId="0" fontId="1" fillId="4" borderId="4">
      <alignment horizontal="left"/>
    </xf>
  </cellStyleXfs>
  <cellXfs count="20">
    <xf numFmtId="0" fontId="0" fillId="0" borderId="0" xfId="0"/>
    <xf numFmtId="0" fontId="6" fillId="5" borderId="0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1" xfId="6" applyNumberFormat="1" applyFont="1" applyFill="1" applyProtection="1">
      <alignment horizontal="center" vertical="center" wrapText="1"/>
    </xf>
    <xf numFmtId="0" fontId="6" fillId="5" borderId="1" xfId="12" applyNumberFormat="1" applyFont="1" applyFill="1" applyProtection="1">
      <alignment vertical="top" wrapText="1"/>
    </xf>
    <xf numFmtId="49" fontId="6" fillId="5" borderId="1" xfId="7" applyNumberFormat="1" applyFont="1" applyFill="1" applyProtection="1">
      <alignment horizontal="center" vertical="top" shrinkToFit="1"/>
    </xf>
    <xf numFmtId="4" fontId="6" fillId="5" borderId="1" xfId="13" applyNumberFormat="1" applyFont="1" applyFill="1" applyProtection="1">
      <alignment horizontal="right" vertical="top" shrinkToFit="1"/>
    </xf>
    <xf numFmtId="4" fontId="6" fillId="5" borderId="1" xfId="9" applyNumberFormat="1" applyFont="1" applyFill="1" applyProtection="1">
      <alignment horizontal="right" vertical="top" shrinkToFit="1"/>
    </xf>
    <xf numFmtId="0" fontId="6" fillId="5" borderId="1" xfId="12" applyNumberFormat="1" applyFont="1" applyFill="1" applyAlignment="1" applyProtection="1">
      <alignment horizontal="left" vertical="top" wrapText="1"/>
    </xf>
    <xf numFmtId="0" fontId="6" fillId="5" borderId="1" xfId="6" applyNumberFormat="1" applyFont="1" applyFill="1" applyBorder="1" applyProtection="1">
      <alignment horizontal="center" vertical="center" wrapText="1"/>
      <protection locked="0"/>
    </xf>
    <xf numFmtId="0" fontId="6" fillId="5" borderId="1" xfId="6" applyFont="1" applyFill="1" applyBorder="1">
      <alignment horizontal="center" vertical="center" wrapText="1"/>
    </xf>
    <xf numFmtId="0" fontId="6" fillId="5" borderId="0" xfId="1" applyNumberFormat="1" applyFont="1" applyFill="1" applyBorder="1" applyProtection="1">
      <alignment wrapText="1"/>
      <protection locked="0"/>
    </xf>
    <xf numFmtId="0" fontId="6" fillId="5" borderId="0" xfId="1" applyFont="1" applyFill="1" applyBorder="1">
      <alignment wrapText="1"/>
    </xf>
    <xf numFmtId="0" fontId="5" fillId="5" borderId="0" xfId="3" applyNumberFormat="1" applyFont="1" applyFill="1" applyBorder="1" applyProtection="1">
      <alignment horizontal="center" wrapText="1"/>
      <protection locked="0"/>
    </xf>
    <xf numFmtId="0" fontId="6" fillId="5" borderId="0" xfId="4" applyNumberFormat="1" applyFont="1" applyFill="1" applyBorder="1" applyProtection="1">
      <alignment horizontal="center"/>
      <protection locked="0"/>
    </xf>
    <xf numFmtId="0" fontId="6" fillId="5" borderId="0" xfId="4" applyFont="1" applyFill="1" applyBorder="1">
      <alignment horizontal="center"/>
    </xf>
    <xf numFmtId="0" fontId="6" fillId="5" borderId="0" xfId="5" applyNumberFormat="1" applyFont="1" applyFill="1" applyBorder="1" applyProtection="1">
      <alignment horizontal="right"/>
      <protection locked="0"/>
    </xf>
    <xf numFmtId="0" fontId="6" fillId="5" borderId="0" xfId="5" applyFont="1" applyFill="1" applyBorder="1">
      <alignment horizontal="right"/>
    </xf>
    <xf numFmtId="0" fontId="6" fillId="5" borderId="1" xfId="8" applyNumberFormat="1" applyFont="1" applyFill="1" applyBorder="1" applyProtection="1">
      <alignment horizontal="left"/>
      <protection locked="0"/>
    </xf>
    <xf numFmtId="0" fontId="6" fillId="5" borderId="1" xfId="8" applyFont="1" applyFill="1" applyBorder="1">
      <alignment horizontal="left"/>
    </xf>
  </cellXfs>
  <cellStyles count="32">
    <cellStyle name="br" xfId="15"/>
    <cellStyle name="col" xfId="16"/>
    <cellStyle name="style0" xfId="17"/>
    <cellStyle name="td" xfId="18"/>
    <cellStyle name="tr" xfId="19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7"/>
    <cellStyle name="xl32" xfId="24"/>
    <cellStyle name="xl33" xfId="25"/>
    <cellStyle name="xl34" xfId="26"/>
    <cellStyle name="xl35" xfId="8"/>
    <cellStyle name="xl36" xfId="9"/>
    <cellStyle name="xl37" xfId="10"/>
    <cellStyle name="xl38" xfId="27"/>
    <cellStyle name="xl39" xfId="11"/>
    <cellStyle name="xl40" xfId="12"/>
    <cellStyle name="xl41" xfId="13"/>
    <cellStyle name="xl42" xfId="14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AB32"/>
  <sheetViews>
    <sheetView showGridLines="0" tabSelected="1" workbookViewId="0">
      <pane ySplit="7" topLeftCell="A8" activePane="bottomLeft" state="frozen"/>
      <selection pane="bottomLeft" activeCell="AE23" sqref="AE23"/>
    </sheetView>
  </sheetViews>
  <sheetFormatPr defaultRowHeight="15" outlineLevelRow="4" x14ac:dyDescent="0.25"/>
  <cols>
    <col min="1" max="1" width="42" style="2" customWidth="1"/>
    <col min="2" max="3" width="7.7109375" style="2" customWidth="1"/>
    <col min="4" max="4" width="13.28515625" style="2" customWidth="1"/>
    <col min="5" max="5" width="7.7109375" style="2" customWidth="1"/>
    <col min="6" max="11" width="9.140625" style="2" hidden="1" customWidth="1"/>
    <col min="12" max="12" width="16.28515625" style="2" customWidth="1"/>
    <col min="13" max="20" width="9.140625" style="2" hidden="1" customWidth="1"/>
    <col min="21" max="21" width="15.28515625" style="2" customWidth="1"/>
    <col min="22" max="26" width="9.140625" style="2" hidden="1" customWidth="1"/>
    <col min="27" max="27" width="17.28515625" style="2" customWidth="1"/>
    <col min="28" max="28" width="9.140625" style="2" hidden="1" customWidth="1"/>
    <col min="29" max="16384" width="9.140625" style="2"/>
  </cols>
  <sheetData>
    <row r="1" spans="1:28" ht="1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5" customHeight="1" x14ac:dyDescent="0.25">
      <c r="A3" s="13" t="s">
        <v>66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t="15.75" customHeight="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ht="35.25" hidden="1" customHeight="1" x14ac:dyDescent="0.25">
      <c r="A5" s="16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</row>
    <row r="6" spans="1:28" ht="26.25" customHeight="1" x14ac:dyDescent="0.25">
      <c r="A6" s="9" t="s">
        <v>1</v>
      </c>
      <c r="B6" s="9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9" t="s">
        <v>6</v>
      </c>
      <c r="H6" s="9" t="s">
        <v>6</v>
      </c>
      <c r="I6" s="9" t="s">
        <v>6</v>
      </c>
      <c r="J6" s="9" t="s">
        <v>6</v>
      </c>
      <c r="K6" s="9" t="s">
        <v>6</v>
      </c>
      <c r="L6" s="9" t="s">
        <v>40</v>
      </c>
      <c r="M6" s="9"/>
      <c r="N6" s="9"/>
      <c r="O6" s="9"/>
      <c r="P6" s="9"/>
      <c r="Q6" s="9"/>
      <c r="R6" s="9"/>
      <c r="S6" s="9"/>
      <c r="T6" s="9"/>
      <c r="U6" s="9" t="s">
        <v>41</v>
      </c>
      <c r="V6" s="3"/>
      <c r="W6" s="9"/>
      <c r="X6" s="9"/>
      <c r="Y6" s="9"/>
      <c r="Z6" s="9"/>
      <c r="AA6" s="9" t="s">
        <v>42</v>
      </c>
      <c r="AB6" s="3" t="s">
        <v>6</v>
      </c>
    </row>
    <row r="7" spans="1:28" ht="1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3"/>
      <c r="W7" s="10"/>
      <c r="X7" s="10"/>
      <c r="Y7" s="10"/>
      <c r="Z7" s="10"/>
      <c r="AA7" s="10"/>
      <c r="AB7" s="3"/>
    </row>
    <row r="8" spans="1:28" ht="38.25" customHeight="1" x14ac:dyDescent="0.25">
      <c r="A8" s="4" t="s">
        <v>67</v>
      </c>
      <c r="B8" s="5" t="s">
        <v>68</v>
      </c>
      <c r="C8" s="5" t="s">
        <v>7</v>
      </c>
      <c r="D8" s="5" t="s">
        <v>8</v>
      </c>
      <c r="E8" s="5" t="s">
        <v>9</v>
      </c>
      <c r="F8" s="5" t="s">
        <v>9</v>
      </c>
      <c r="G8" s="5"/>
      <c r="H8" s="5"/>
      <c r="I8" s="5"/>
      <c r="J8" s="5"/>
      <c r="K8" s="6">
        <v>0</v>
      </c>
      <c r="L8" s="6">
        <v>5605280</v>
      </c>
      <c r="M8" s="6"/>
      <c r="N8" s="6"/>
      <c r="O8" s="6"/>
      <c r="P8" s="6"/>
      <c r="Q8" s="6"/>
      <c r="R8" s="6"/>
      <c r="S8" s="6"/>
      <c r="T8" s="6"/>
      <c r="U8" s="6">
        <v>5609880</v>
      </c>
      <c r="V8" s="6"/>
      <c r="W8" s="6"/>
      <c r="X8" s="6"/>
      <c r="Y8" s="6"/>
      <c r="Z8" s="6"/>
      <c r="AA8" s="6">
        <v>5616280</v>
      </c>
      <c r="AB8" s="6">
        <v>4193980.78</v>
      </c>
    </row>
    <row r="9" spans="1:28" ht="165" customHeight="1" outlineLevel="3" x14ac:dyDescent="0.25">
      <c r="A9" s="8" t="s">
        <v>50</v>
      </c>
      <c r="B9" s="5" t="s">
        <v>68</v>
      </c>
      <c r="C9" s="5" t="s">
        <v>10</v>
      </c>
      <c r="D9" s="5" t="s">
        <v>11</v>
      </c>
      <c r="E9" s="5" t="s">
        <v>39</v>
      </c>
      <c r="F9" s="5" t="s">
        <v>9</v>
      </c>
      <c r="G9" s="5"/>
      <c r="H9" s="5"/>
      <c r="I9" s="5"/>
      <c r="J9" s="5"/>
      <c r="K9" s="6">
        <v>0</v>
      </c>
      <c r="L9" s="6">
        <v>597618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597618</v>
      </c>
      <c r="V9" s="6">
        <v>508560.8</v>
      </c>
      <c r="W9" s="6">
        <v>0</v>
      </c>
      <c r="X9" s="6">
        <v>0</v>
      </c>
      <c r="Y9" s="6">
        <v>0</v>
      </c>
      <c r="Z9" s="6">
        <v>0</v>
      </c>
      <c r="AA9" s="6">
        <v>597618</v>
      </c>
      <c r="AB9" s="6">
        <v>471261.87</v>
      </c>
    </row>
    <row r="10" spans="1:28" ht="75" customHeight="1" outlineLevel="3" x14ac:dyDescent="0.25">
      <c r="A10" s="4" t="s">
        <v>52</v>
      </c>
      <c r="B10" s="5" t="s">
        <v>68</v>
      </c>
      <c r="C10" s="5" t="s">
        <v>12</v>
      </c>
      <c r="D10" s="5" t="s">
        <v>13</v>
      </c>
      <c r="E10" s="5" t="s">
        <v>53</v>
      </c>
      <c r="F10" s="5" t="s">
        <v>9</v>
      </c>
      <c r="G10" s="5"/>
      <c r="H10" s="5"/>
      <c r="I10" s="5"/>
      <c r="J10" s="5"/>
      <c r="K10" s="6">
        <v>0</v>
      </c>
      <c r="L10" s="6">
        <v>250595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127305.45</v>
      </c>
    </row>
    <row r="11" spans="1:28" ht="84" customHeight="1" outlineLevel="3" x14ac:dyDescent="0.25">
      <c r="A11" s="4" t="s">
        <v>51</v>
      </c>
      <c r="B11" s="5" t="s">
        <v>68</v>
      </c>
      <c r="C11" s="5" t="s">
        <v>12</v>
      </c>
      <c r="D11" s="5" t="s">
        <v>14</v>
      </c>
      <c r="E11" s="5" t="s">
        <v>53</v>
      </c>
      <c r="F11" s="5" t="s">
        <v>9</v>
      </c>
      <c r="G11" s="5"/>
      <c r="H11" s="5"/>
      <c r="I11" s="5"/>
      <c r="J11" s="5"/>
      <c r="K11" s="6">
        <v>0</v>
      </c>
      <c r="L11" s="6">
        <v>2904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</row>
    <row r="12" spans="1:28" ht="129" customHeight="1" outlineLevel="3" x14ac:dyDescent="0.25">
      <c r="A12" s="4" t="s">
        <v>49</v>
      </c>
      <c r="B12" s="5" t="s">
        <v>68</v>
      </c>
      <c r="C12" s="5" t="s">
        <v>12</v>
      </c>
      <c r="D12" s="5" t="s">
        <v>15</v>
      </c>
      <c r="E12" s="5" t="s">
        <v>39</v>
      </c>
      <c r="F12" s="5" t="s">
        <v>9</v>
      </c>
      <c r="G12" s="5"/>
      <c r="H12" s="5"/>
      <c r="I12" s="5"/>
      <c r="J12" s="5"/>
      <c r="K12" s="6">
        <v>0</v>
      </c>
      <c r="L12" s="6">
        <v>1233995</v>
      </c>
      <c r="M12" s="6" t="e">
        <f>SUM(#REF!)</f>
        <v>#REF!</v>
      </c>
      <c r="N12" s="6" t="e">
        <f>SUM(#REF!)</f>
        <v>#REF!</v>
      </c>
      <c r="O12" s="6" t="e">
        <f>SUM(#REF!)</f>
        <v>#REF!</v>
      </c>
      <c r="P12" s="6" t="e">
        <f>SUM(#REF!)</f>
        <v>#REF!</v>
      </c>
      <c r="Q12" s="6" t="e">
        <f>SUM(#REF!)</f>
        <v>#REF!</v>
      </c>
      <c r="R12" s="6" t="e">
        <f>SUM(#REF!)</f>
        <v>#REF!</v>
      </c>
      <c r="S12" s="6" t="e">
        <f>SUM(#REF!)</f>
        <v>#REF!</v>
      </c>
      <c r="T12" s="6" t="e">
        <f>SUM(#REF!)</f>
        <v>#REF!</v>
      </c>
      <c r="U12" s="6">
        <v>1487494</v>
      </c>
      <c r="V12" s="6"/>
      <c r="W12" s="6"/>
      <c r="X12" s="6"/>
      <c r="Y12" s="6"/>
      <c r="Z12" s="6"/>
      <c r="AA12" s="6">
        <v>1487494</v>
      </c>
      <c r="AB12" s="6">
        <v>1094013.1200000001</v>
      </c>
    </row>
    <row r="13" spans="1:28" ht="59.25" customHeight="1" outlineLevel="3" x14ac:dyDescent="0.25">
      <c r="A13" s="4" t="s">
        <v>69</v>
      </c>
      <c r="B13" s="5" t="s">
        <v>68</v>
      </c>
      <c r="C13" s="5" t="s">
        <v>16</v>
      </c>
      <c r="D13" s="5" t="s">
        <v>17</v>
      </c>
      <c r="E13" s="5" t="s">
        <v>44</v>
      </c>
      <c r="F13" s="5" t="s">
        <v>9</v>
      </c>
      <c r="G13" s="5"/>
      <c r="H13" s="5"/>
      <c r="I13" s="5"/>
      <c r="J13" s="5"/>
      <c r="K13" s="6">
        <v>0</v>
      </c>
      <c r="L13" s="6">
        <v>40000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40000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40000</v>
      </c>
      <c r="AB13" s="6">
        <v>0</v>
      </c>
    </row>
    <row r="14" spans="1:28" ht="81.75" customHeight="1" outlineLevel="3" x14ac:dyDescent="0.25">
      <c r="A14" s="4" t="s">
        <v>70</v>
      </c>
      <c r="B14" s="5" t="s">
        <v>68</v>
      </c>
      <c r="C14" s="5" t="s">
        <v>18</v>
      </c>
      <c r="D14" s="5" t="s">
        <v>19</v>
      </c>
      <c r="E14" s="5" t="s">
        <v>44</v>
      </c>
      <c r="F14" s="5" t="s">
        <v>9</v>
      </c>
      <c r="G14" s="5"/>
      <c r="H14" s="5"/>
      <c r="I14" s="5"/>
      <c r="J14" s="5"/>
      <c r="K14" s="6">
        <v>0</v>
      </c>
      <c r="L14" s="6">
        <v>88000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88000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88000</v>
      </c>
      <c r="AB14" s="6">
        <v>900</v>
      </c>
    </row>
    <row r="15" spans="1:28" ht="73.5" customHeight="1" outlineLevel="3" x14ac:dyDescent="0.25">
      <c r="A15" s="4" t="s">
        <v>63</v>
      </c>
      <c r="B15" s="5" t="s">
        <v>68</v>
      </c>
      <c r="C15" s="5" t="s">
        <v>18</v>
      </c>
      <c r="D15" s="5" t="s">
        <v>20</v>
      </c>
      <c r="E15" s="5" t="s">
        <v>9</v>
      </c>
      <c r="F15" s="5" t="s">
        <v>9</v>
      </c>
      <c r="G15" s="5"/>
      <c r="H15" s="5"/>
      <c r="I15" s="5"/>
      <c r="J15" s="5"/>
      <c r="K15" s="6">
        <v>0</v>
      </c>
      <c r="L15" s="6">
        <v>60000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60000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60000</v>
      </c>
      <c r="AB15" s="6">
        <v>42000</v>
      </c>
    </row>
    <row r="16" spans="1:28" ht="109.5" customHeight="1" outlineLevel="3" x14ac:dyDescent="0.25">
      <c r="A16" s="4" t="s">
        <v>62</v>
      </c>
      <c r="B16" s="5" t="s">
        <v>68</v>
      </c>
      <c r="C16" s="5" t="s">
        <v>18</v>
      </c>
      <c r="D16" s="5" t="s">
        <v>21</v>
      </c>
      <c r="E16" s="5" t="s">
        <v>43</v>
      </c>
      <c r="F16" s="5" t="s">
        <v>9</v>
      </c>
      <c r="G16" s="5"/>
      <c r="H16" s="5"/>
      <c r="I16" s="5"/>
      <c r="J16" s="5"/>
      <c r="K16" s="6">
        <v>0</v>
      </c>
      <c r="L16" s="6">
        <v>30000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30000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30000</v>
      </c>
      <c r="AB16" s="6">
        <v>0</v>
      </c>
    </row>
    <row r="17" spans="1:28" ht="114.75" customHeight="1" outlineLevel="3" x14ac:dyDescent="0.25">
      <c r="A17" s="4" t="s">
        <v>71</v>
      </c>
      <c r="B17" s="5" t="s">
        <v>68</v>
      </c>
      <c r="C17" s="5" t="s">
        <v>18</v>
      </c>
      <c r="D17" s="5" t="s">
        <v>22</v>
      </c>
      <c r="E17" s="5" t="s">
        <v>43</v>
      </c>
      <c r="F17" s="5" t="s">
        <v>9</v>
      </c>
      <c r="G17" s="5"/>
      <c r="H17" s="5"/>
      <c r="I17" s="5"/>
      <c r="J17" s="5"/>
      <c r="K17" s="6">
        <v>0</v>
      </c>
      <c r="L17" s="6">
        <v>1000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1000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1000</v>
      </c>
      <c r="AB17" s="6">
        <v>0</v>
      </c>
    </row>
    <row r="18" spans="1:28" ht="63" customHeight="1" outlineLevel="3" x14ac:dyDescent="0.25">
      <c r="A18" s="4" t="s">
        <v>61</v>
      </c>
      <c r="B18" s="5" t="s">
        <v>68</v>
      </c>
      <c r="C18" s="5" t="s">
        <v>18</v>
      </c>
      <c r="D18" s="5" t="s">
        <v>23</v>
      </c>
      <c r="E18" s="5" t="s">
        <v>43</v>
      </c>
      <c r="F18" s="5" t="s">
        <v>9</v>
      </c>
      <c r="G18" s="5"/>
      <c r="H18" s="5"/>
      <c r="I18" s="5"/>
      <c r="J18" s="5"/>
      <c r="K18" s="6">
        <v>0</v>
      </c>
      <c r="L18" s="6">
        <v>18000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18000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18000</v>
      </c>
      <c r="AB18" s="6">
        <v>15422.6</v>
      </c>
    </row>
    <row r="19" spans="1:28" ht="72" customHeight="1" outlineLevel="3" x14ac:dyDescent="0.25">
      <c r="A19" s="4" t="s">
        <v>60</v>
      </c>
      <c r="B19" s="5" t="s">
        <v>68</v>
      </c>
      <c r="C19" s="5" t="s">
        <v>18</v>
      </c>
      <c r="D19" s="5" t="s">
        <v>24</v>
      </c>
      <c r="E19" s="5" t="s">
        <v>44</v>
      </c>
      <c r="F19" s="5" t="s">
        <v>9</v>
      </c>
      <c r="G19" s="5"/>
      <c r="H19" s="5"/>
      <c r="I19" s="5"/>
      <c r="J19" s="5"/>
      <c r="K19" s="6">
        <v>0</v>
      </c>
      <c r="L19" s="6">
        <v>3500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3500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3500</v>
      </c>
      <c r="AB19" s="6">
        <v>1776</v>
      </c>
    </row>
    <row r="20" spans="1:28" ht="69" customHeight="1" outlineLevel="3" x14ac:dyDescent="0.25">
      <c r="A20" s="4" t="s">
        <v>59</v>
      </c>
      <c r="B20" s="5" t="s">
        <v>68</v>
      </c>
      <c r="C20" s="5" t="s">
        <v>18</v>
      </c>
      <c r="D20" s="5" t="s">
        <v>25</v>
      </c>
      <c r="E20" s="5" t="s">
        <v>43</v>
      </c>
      <c r="F20" s="5" t="s">
        <v>9</v>
      </c>
      <c r="G20" s="5"/>
      <c r="H20" s="5"/>
      <c r="I20" s="5"/>
      <c r="J20" s="5"/>
      <c r="K20" s="6">
        <v>0</v>
      </c>
      <c r="L20" s="6">
        <v>13000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13000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13000</v>
      </c>
      <c r="AB20" s="6">
        <v>12000</v>
      </c>
    </row>
    <row r="21" spans="1:28" ht="100.5" customHeight="1" outlineLevel="3" x14ac:dyDescent="0.25">
      <c r="A21" s="4" t="s">
        <v>64</v>
      </c>
      <c r="B21" s="5" t="s">
        <v>68</v>
      </c>
      <c r="C21" s="5" t="s">
        <v>18</v>
      </c>
      <c r="D21" s="5" t="s">
        <v>26</v>
      </c>
      <c r="E21" s="5" t="s">
        <v>43</v>
      </c>
      <c r="F21" s="5" t="s">
        <v>9</v>
      </c>
      <c r="G21" s="5"/>
      <c r="H21" s="5"/>
      <c r="I21" s="5"/>
      <c r="J21" s="5"/>
      <c r="K21" s="6">
        <v>0</v>
      </c>
      <c r="L21" s="6">
        <v>622730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370158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395458</v>
      </c>
      <c r="AB21" s="6">
        <v>27212</v>
      </c>
    </row>
    <row r="22" spans="1:28" ht="93" customHeight="1" outlineLevel="3" x14ac:dyDescent="0.25">
      <c r="A22" s="4" t="s">
        <v>58</v>
      </c>
      <c r="B22" s="5" t="s">
        <v>68</v>
      </c>
      <c r="C22" s="5" t="s">
        <v>27</v>
      </c>
      <c r="D22" s="5" t="s">
        <v>28</v>
      </c>
      <c r="E22" s="5" t="s">
        <v>43</v>
      </c>
      <c r="F22" s="5" t="s">
        <v>9</v>
      </c>
      <c r="G22" s="5"/>
      <c r="H22" s="5"/>
      <c r="I22" s="5"/>
      <c r="J22" s="5"/>
      <c r="K22" s="6">
        <v>0</v>
      </c>
      <c r="L22" s="6">
        <v>80000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80000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80000</v>
      </c>
      <c r="AB22" s="6">
        <v>84440</v>
      </c>
    </row>
    <row r="23" spans="1:28" ht="53.25" customHeight="1" outlineLevel="3" x14ac:dyDescent="0.25">
      <c r="A23" s="4" t="s">
        <v>57</v>
      </c>
      <c r="B23" s="5" t="s">
        <v>68</v>
      </c>
      <c r="C23" s="5" t="s">
        <v>29</v>
      </c>
      <c r="D23" s="5" t="s">
        <v>30</v>
      </c>
      <c r="E23" s="5" t="s">
        <v>43</v>
      </c>
      <c r="F23" s="5" t="s">
        <v>9</v>
      </c>
      <c r="G23" s="5"/>
      <c r="H23" s="5"/>
      <c r="I23" s="5"/>
      <c r="J23" s="5"/>
      <c r="K23" s="6">
        <v>0</v>
      </c>
      <c r="L23" s="6">
        <v>400000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410000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410000</v>
      </c>
      <c r="AB23" s="6">
        <v>88500</v>
      </c>
    </row>
    <row r="24" spans="1:28" ht="61.5" customHeight="1" outlineLevel="3" x14ac:dyDescent="0.25">
      <c r="A24" s="4" t="s">
        <v>56</v>
      </c>
      <c r="B24" s="5" t="s">
        <v>68</v>
      </c>
      <c r="C24" s="5" t="s">
        <v>29</v>
      </c>
      <c r="D24" s="5" t="s">
        <v>31</v>
      </c>
      <c r="E24" s="5" t="s">
        <v>43</v>
      </c>
      <c r="F24" s="5" t="s">
        <v>9</v>
      </c>
      <c r="G24" s="5"/>
      <c r="H24" s="5"/>
      <c r="I24" s="5"/>
      <c r="J24" s="5"/>
      <c r="K24" s="6">
        <v>0</v>
      </c>
      <c r="L24" s="6">
        <v>145000</v>
      </c>
      <c r="M24" s="6"/>
      <c r="N24" s="6"/>
      <c r="O24" s="6"/>
      <c r="P24" s="6"/>
      <c r="Q24" s="6"/>
      <c r="R24" s="6"/>
      <c r="S24" s="6"/>
      <c r="T24" s="6"/>
      <c r="U24" s="6">
        <v>130000</v>
      </c>
      <c r="V24" s="6"/>
      <c r="W24" s="6"/>
      <c r="X24" s="6"/>
      <c r="Y24" s="6"/>
      <c r="Z24" s="6"/>
      <c r="AA24" s="6">
        <v>110000</v>
      </c>
      <c r="AB24" s="6">
        <v>67541.33</v>
      </c>
    </row>
    <row r="25" spans="1:28" ht="61.5" customHeight="1" outlineLevel="3" x14ac:dyDescent="0.25">
      <c r="A25" s="4" t="s">
        <v>65</v>
      </c>
      <c r="B25" s="5" t="s">
        <v>68</v>
      </c>
      <c r="C25" s="5" t="s">
        <v>29</v>
      </c>
      <c r="D25" s="5" t="s">
        <v>32</v>
      </c>
      <c r="E25" s="5" t="s">
        <v>43</v>
      </c>
      <c r="F25" s="5"/>
      <c r="G25" s="5"/>
      <c r="H25" s="5"/>
      <c r="I25" s="5"/>
      <c r="J25" s="5"/>
      <c r="K25" s="6"/>
      <c r="L25" s="6">
        <v>265130</v>
      </c>
      <c r="M25" s="6"/>
      <c r="N25" s="6"/>
      <c r="O25" s="6"/>
      <c r="P25" s="6"/>
      <c r="Q25" s="6"/>
      <c r="R25" s="6"/>
      <c r="S25" s="6"/>
      <c r="T25" s="6"/>
      <c r="U25" s="6">
        <v>527302</v>
      </c>
      <c r="V25" s="6"/>
      <c r="W25" s="6"/>
      <c r="X25" s="6"/>
      <c r="Y25" s="6"/>
      <c r="Z25" s="6"/>
      <c r="AA25" s="6">
        <v>528402</v>
      </c>
      <c r="AB25" s="6"/>
    </row>
    <row r="26" spans="1:28" ht="169.5" customHeight="1" outlineLevel="3" x14ac:dyDescent="0.25">
      <c r="A26" s="4" t="s">
        <v>55</v>
      </c>
      <c r="B26" s="5" t="s">
        <v>68</v>
      </c>
      <c r="C26" s="5" t="s">
        <v>33</v>
      </c>
      <c r="D26" s="5" t="s">
        <v>34</v>
      </c>
      <c r="E26" s="5" t="s">
        <v>39</v>
      </c>
      <c r="F26" s="5" t="s">
        <v>9</v>
      </c>
      <c r="G26" s="5"/>
      <c r="H26" s="5"/>
      <c r="I26" s="5"/>
      <c r="J26" s="5"/>
      <c r="K26" s="6">
        <v>0</v>
      </c>
      <c r="L26" s="6">
        <v>912708</v>
      </c>
      <c r="M26" s="6"/>
      <c r="N26" s="6"/>
      <c r="O26" s="6"/>
      <c r="P26" s="6"/>
      <c r="Q26" s="6"/>
      <c r="R26" s="6"/>
      <c r="S26" s="6"/>
      <c r="T26" s="6"/>
      <c r="U26" s="6">
        <v>912708</v>
      </c>
      <c r="V26" s="6"/>
      <c r="W26" s="6"/>
      <c r="X26" s="6"/>
      <c r="Y26" s="6"/>
      <c r="Z26" s="6"/>
      <c r="AA26" s="6">
        <v>912708</v>
      </c>
      <c r="AB26" s="6">
        <v>1127412.3700000001</v>
      </c>
    </row>
    <row r="27" spans="1:28" ht="96" customHeight="1" outlineLevel="4" x14ac:dyDescent="0.25">
      <c r="A27" s="4" t="s">
        <v>45</v>
      </c>
      <c r="B27" s="5" t="s">
        <v>68</v>
      </c>
      <c r="C27" s="5" t="s">
        <v>33</v>
      </c>
      <c r="D27" s="5" t="s">
        <v>34</v>
      </c>
      <c r="E27" s="5" t="s">
        <v>43</v>
      </c>
      <c r="F27" s="5" t="s">
        <v>9</v>
      </c>
      <c r="G27" s="5"/>
      <c r="H27" s="5"/>
      <c r="I27" s="5"/>
      <c r="J27" s="5"/>
      <c r="K27" s="6">
        <v>0</v>
      </c>
      <c r="L27" s="6">
        <v>677600</v>
      </c>
      <c r="M27" s="6"/>
      <c r="N27" s="6"/>
      <c r="O27" s="6"/>
      <c r="P27" s="6"/>
      <c r="Q27" s="6"/>
      <c r="R27" s="6"/>
      <c r="S27" s="6"/>
      <c r="T27" s="6"/>
      <c r="U27" s="6">
        <v>677600</v>
      </c>
      <c r="V27" s="6"/>
      <c r="W27" s="6"/>
      <c r="X27" s="6"/>
      <c r="Y27" s="6"/>
      <c r="Z27" s="6"/>
      <c r="AA27" s="6">
        <v>677600</v>
      </c>
      <c r="AB27" s="6">
        <v>487429.1</v>
      </c>
    </row>
    <row r="28" spans="1:28" ht="84.75" customHeight="1" outlineLevel="4" x14ac:dyDescent="0.25">
      <c r="A28" s="4" t="s">
        <v>54</v>
      </c>
      <c r="B28" s="5" t="s">
        <v>68</v>
      </c>
      <c r="C28" s="5" t="s">
        <v>33</v>
      </c>
      <c r="D28" s="5" t="s">
        <v>34</v>
      </c>
      <c r="E28" s="5" t="s">
        <v>44</v>
      </c>
      <c r="F28" s="5" t="s">
        <v>9</v>
      </c>
      <c r="G28" s="5"/>
      <c r="H28" s="5"/>
      <c r="I28" s="5"/>
      <c r="J28" s="5"/>
      <c r="K28" s="6">
        <v>0</v>
      </c>
      <c r="L28" s="6">
        <v>13500</v>
      </c>
      <c r="M28" s="6"/>
      <c r="N28" s="6"/>
      <c r="O28" s="6"/>
      <c r="P28" s="6"/>
      <c r="Q28" s="6"/>
      <c r="R28" s="6"/>
      <c r="S28" s="6"/>
      <c r="T28" s="6"/>
      <c r="U28" s="6">
        <v>13500</v>
      </c>
      <c r="V28" s="6"/>
      <c r="W28" s="6"/>
      <c r="X28" s="6"/>
      <c r="Y28" s="6"/>
      <c r="Z28" s="6"/>
      <c r="AA28" s="6">
        <v>13500</v>
      </c>
      <c r="AB28" s="6">
        <v>13879</v>
      </c>
    </row>
    <row r="29" spans="1:28" ht="104.25" customHeight="1" outlineLevel="3" x14ac:dyDescent="0.25">
      <c r="A29" s="8" t="s">
        <v>47</v>
      </c>
      <c r="B29" s="5" t="s">
        <v>68</v>
      </c>
      <c r="C29" s="5" t="s">
        <v>33</v>
      </c>
      <c r="D29" s="5" t="s">
        <v>35</v>
      </c>
      <c r="E29" s="5" t="s">
        <v>43</v>
      </c>
      <c r="F29" s="5" t="s">
        <v>9</v>
      </c>
      <c r="G29" s="5"/>
      <c r="H29" s="5"/>
      <c r="I29" s="5"/>
      <c r="J29" s="5"/>
      <c r="K29" s="6">
        <v>0</v>
      </c>
      <c r="L29" s="6">
        <v>30000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30000</v>
      </c>
      <c r="V29" s="6">
        <v>10000</v>
      </c>
      <c r="W29" s="6">
        <v>0</v>
      </c>
      <c r="X29" s="6">
        <v>0</v>
      </c>
      <c r="Y29" s="6">
        <v>0</v>
      </c>
      <c r="Z29" s="6">
        <v>0</v>
      </c>
      <c r="AA29" s="6">
        <v>30000</v>
      </c>
      <c r="AB29" s="6">
        <v>7000</v>
      </c>
    </row>
    <row r="30" spans="1:28" ht="74.25" customHeight="1" outlineLevel="3" x14ac:dyDescent="0.25">
      <c r="A30" s="4" t="s">
        <v>46</v>
      </c>
      <c r="B30" s="5" t="s">
        <v>68</v>
      </c>
      <c r="C30" s="5" t="s">
        <v>36</v>
      </c>
      <c r="D30" s="5" t="s">
        <v>37</v>
      </c>
      <c r="E30" s="5" t="s">
        <v>48</v>
      </c>
      <c r="F30" s="5" t="s">
        <v>9</v>
      </c>
      <c r="G30" s="5"/>
      <c r="H30" s="5"/>
      <c r="I30" s="5"/>
      <c r="J30" s="5"/>
      <c r="K30" s="6">
        <v>0</v>
      </c>
      <c r="L30" s="6">
        <v>120000</v>
      </c>
      <c r="M30" s="6"/>
      <c r="N30" s="6"/>
      <c r="O30" s="6"/>
      <c r="P30" s="6"/>
      <c r="Q30" s="6"/>
      <c r="R30" s="6"/>
      <c r="S30" s="6"/>
      <c r="T30" s="6"/>
      <c r="U30" s="6">
        <v>120000</v>
      </c>
      <c r="V30" s="6"/>
      <c r="W30" s="6"/>
      <c r="X30" s="6"/>
      <c r="Y30" s="6"/>
      <c r="Z30" s="6"/>
      <c r="AA30" s="6">
        <v>120000</v>
      </c>
      <c r="AB30" s="6">
        <v>10000</v>
      </c>
    </row>
    <row r="31" spans="1:28" ht="18.75" customHeight="1" x14ac:dyDescent="0.25">
      <c r="A31" s="18" t="s">
        <v>38</v>
      </c>
      <c r="B31" s="19"/>
      <c r="C31" s="19"/>
      <c r="D31" s="19"/>
      <c r="E31" s="19"/>
      <c r="F31" s="19"/>
      <c r="G31" s="19"/>
      <c r="H31" s="19"/>
      <c r="I31" s="19"/>
      <c r="J31" s="19"/>
      <c r="K31" s="7">
        <v>0</v>
      </c>
      <c r="L31" s="7">
        <f>SUM(L9:L30)</f>
        <v>5605280</v>
      </c>
      <c r="M31" s="7" t="e">
        <f t="shared" ref="M31:AA31" si="0">SUM(M9:M30)</f>
        <v>#REF!</v>
      </c>
      <c r="N31" s="7" t="e">
        <f t="shared" si="0"/>
        <v>#REF!</v>
      </c>
      <c r="O31" s="7" t="e">
        <f t="shared" si="0"/>
        <v>#REF!</v>
      </c>
      <c r="P31" s="7" t="e">
        <f t="shared" si="0"/>
        <v>#REF!</v>
      </c>
      <c r="Q31" s="7" t="e">
        <f t="shared" si="0"/>
        <v>#REF!</v>
      </c>
      <c r="R31" s="7" t="e">
        <f t="shared" si="0"/>
        <v>#REF!</v>
      </c>
      <c r="S31" s="7" t="e">
        <f t="shared" si="0"/>
        <v>#REF!</v>
      </c>
      <c r="T31" s="7" t="e">
        <f t="shared" si="0"/>
        <v>#REF!</v>
      </c>
      <c r="U31" s="7">
        <f t="shared" si="0"/>
        <v>5609880</v>
      </c>
      <c r="V31" s="7">
        <f t="shared" si="0"/>
        <v>518560.8</v>
      </c>
      <c r="W31" s="7">
        <f t="shared" si="0"/>
        <v>0</v>
      </c>
      <c r="X31" s="7">
        <f t="shared" si="0"/>
        <v>0</v>
      </c>
      <c r="Y31" s="7">
        <f t="shared" si="0"/>
        <v>0</v>
      </c>
      <c r="Z31" s="7">
        <f t="shared" si="0"/>
        <v>0</v>
      </c>
      <c r="AA31" s="7">
        <f t="shared" si="0"/>
        <v>5616280</v>
      </c>
      <c r="AB31" s="7">
        <v>4193980.78</v>
      </c>
    </row>
    <row r="32" spans="1:28" ht="12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 t="s">
        <v>6</v>
      </c>
      <c r="W32" s="1"/>
      <c r="X32" s="1"/>
      <c r="Y32" s="1"/>
      <c r="Z32" s="1"/>
      <c r="AA32" s="1"/>
      <c r="AB32" s="1" t="s">
        <v>6</v>
      </c>
    </row>
  </sheetData>
  <mergeCells count="32">
    <mergeCell ref="A31:J31"/>
    <mergeCell ref="X6:X7"/>
    <mergeCell ref="Y6:Y7"/>
    <mergeCell ref="Z6:Z7"/>
    <mergeCell ref="AA6:AA7"/>
    <mergeCell ref="Q6:Q7"/>
    <mergeCell ref="R6:R7"/>
    <mergeCell ref="S6:S7"/>
    <mergeCell ref="T6:T7"/>
    <mergeCell ref="U6:U7"/>
    <mergeCell ref="W6:W7"/>
    <mergeCell ref="K6:K7"/>
    <mergeCell ref="L6:L7"/>
    <mergeCell ref="M6:M7"/>
    <mergeCell ref="N6:N7"/>
    <mergeCell ref="O6:O7"/>
    <mergeCell ref="P6:P7"/>
    <mergeCell ref="F6:F7"/>
    <mergeCell ref="G6:G7"/>
    <mergeCell ref="H6:H7"/>
    <mergeCell ref="I6:I7"/>
    <mergeCell ref="J6:J7"/>
    <mergeCell ref="A1:L1"/>
    <mergeCell ref="A2:L2"/>
    <mergeCell ref="A3:AB3"/>
    <mergeCell ref="A4:AB4"/>
    <mergeCell ref="A5:AB5"/>
    <mergeCell ref="A6:A7"/>
    <mergeCell ref="B6:B7"/>
    <mergeCell ref="C6:C7"/>
    <mergeCell ref="D6:D7"/>
    <mergeCell ref="E6:E7"/>
  </mergeCells>
  <pageMargins left="0.59027779102325439" right="0.59027779102325439" top="0.59027779102325439" bottom="0.59027779102325439" header="0.39375001192092896" footer="0.39375001192092896"/>
  <pageSetup paperSize="9" scale="70" fitToHeight="200" orientation="portrait" errors="blank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A3392F50-9919-4BB6-B251-19D6C0176D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Kudryashova</cp:lastModifiedBy>
  <cp:lastPrinted>2016-11-02T07:56:26Z</cp:lastPrinted>
  <dcterms:created xsi:type="dcterms:W3CDTF">2016-10-31T07:58:51Z</dcterms:created>
  <dcterms:modified xsi:type="dcterms:W3CDTF">2016-11-02T08:02:29Z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c:\Temp\BudgetSmart16r\ReportManager\sqr_info_isp_budg_2016_2.xls</vt:lpwstr>
  </property>
</Properties>
</file>