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dryashova\Desktop\новое\сайт\1 квартал\"/>
    </mc:Choice>
  </mc:AlternateContent>
  <bookViews>
    <workbookView xWindow="0" yWindow="0" windowWidth="28800" windowHeight="10335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I35" i="2" l="1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8" i="2"/>
</calcChain>
</file>

<file path=xl/sharedStrings.xml><?xml version="1.0" encoding="utf-8"?>
<sst xmlns="http://schemas.openxmlformats.org/spreadsheetml/2006/main" count="377" uniqueCount="119">
  <si>
    <t>Единица измерения: руб.</t>
  </si>
  <si>
    <t>Наименование показателя</t>
  </si>
  <si>
    <t>Ц.ст.</t>
  </si>
  <si>
    <t>Расх.</t>
  </si>
  <si>
    <t/>
  </si>
  <si>
    <t xml:space="preserve">    Муниципальная программа "Социально-экономическое развитие Новского сельского поселения Приволжского муниципального района"</t>
  </si>
  <si>
    <t>000</t>
  </si>
  <si>
    <t>1100000000</t>
  </si>
  <si>
    <t xml:space="preserve">      Подпрограмма "Повышение эффективности деятельности органов местного самоуправления Новского сельского поселения"</t>
  </si>
  <si>
    <t>1110000000</t>
  </si>
  <si>
    <t xml:space="preserve">        Расходы на информационную открытость и обеспечение доступа к информации о деятельности местного самоуправления Новского сельского поселения в рамках подпрограммы "Повышение эффективности деятельности органов местного самоуправления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2018-2020годы</t>
  </si>
  <si>
    <t>1110102200</t>
  </si>
  <si>
    <t xml:space="preserve">          Прочая закупка товаров, работ и услуг</t>
  </si>
  <si>
    <t>244</t>
  </si>
  <si>
    <t xml:space="preserve">        Расходы на обнародование(опубликование) органами местного самоуправления Новского сельского поселения информации о своей деятельности в рамках подпрограммы "Повышение эффективности деятельности органов местного самоуправления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2018-2020годы"</t>
  </si>
  <si>
    <t>1110102300</t>
  </si>
  <si>
    <t xml:space="preserve">        Расходы на обеспечение деятельности органов местного самоуправления Новского сельского поселения в рамках подпрограммы "Повышение эффективности деятельности органов местного самоуправления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2018-2020годы</t>
  </si>
  <si>
    <t>1110102400</t>
  </si>
  <si>
    <t xml:space="preserve">          Исполнение судебных актов Российской Федерации и мировых соглашений по возмещению причиненного вреда</t>
  </si>
  <si>
    <t>831</t>
  </si>
  <si>
    <t xml:space="preserve">          Уплата прочих налогов, сборов</t>
  </si>
  <si>
    <t>852</t>
  </si>
  <si>
    <t xml:space="preserve">        Расходы на программное и информационное обеспечение органов местного самоуправления в рамках подпрограммы "Повышение эффективности деятельности органов местного самоуправления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2018-2020годы"</t>
  </si>
  <si>
    <t>1110102500</t>
  </si>
  <si>
    <t xml:space="preserve">        Резервный фонд Администрации Новского сельского поселения в рамках непрограммных направлений деятельности органов местного самоуправления</t>
  </si>
  <si>
    <t>1110102600</t>
  </si>
  <si>
    <t xml:space="preserve">          Резервные средства</t>
  </si>
  <si>
    <t>870</t>
  </si>
  <si>
    <t xml:space="preserve">        Доплата к пенсиям муниципальным служащим в рамках непрограммных направлений деятельности органов местного самоуправления в рамках подпрограммы "Повышение эффективности деятельности органов местного самоуправления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2018-2020годы</t>
  </si>
  <si>
    <t>1110102700</t>
  </si>
  <si>
    <t xml:space="preserve">          Иные пенсии, социальные доплаты к пенсиям</t>
  </si>
  <si>
    <t>312</t>
  </si>
  <si>
    <t xml:space="preserve">      Подпрограмма "Управление муниципальным имуществом и земельными ресурсами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2019-2021 годы</t>
  </si>
  <si>
    <t>1120000000</t>
  </si>
  <si>
    <t xml:space="preserve">        Разработка проектно-сметной документации на ремонт муниципального имущества, расположенного в сельской местности в рамках подпрограммы "Управление муниципальным имуществом и земельными ресурсами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 годов"</t>
  </si>
  <si>
    <t>1120102200</t>
  </si>
  <si>
    <t xml:space="preserve">        Расходы на содержание имущества, находящегося в казне Новского сельского поселения в рамках подпрограммы "Управление муниципальным имуществом и земельными ресурсами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 годы"</t>
  </si>
  <si>
    <t>1120102300</t>
  </si>
  <si>
    <t xml:space="preserve">          Уплата налога на имущество организаций и земельного налога</t>
  </si>
  <si>
    <t>851</t>
  </si>
  <si>
    <t xml:space="preserve">      Подпрограмма " Пожарная безопасность и защита населения и территории населенных пунктов Новского сельского поселения от чрезвычайных ситуаций" муниципальной программы "Социально-экономическое развитие Новского сельского поселения Приволжского муниципальн</t>
  </si>
  <si>
    <t>1130000000</t>
  </si>
  <si>
    <t xml:space="preserve">        Расходы на обеспечение первичных мер пожарной безопасности на территории Новского сельского поселения в рамках подпрограммы " Пожарная безопасность и защита населения и территории населенных пунктов Новского сельского поселения от чрезвычайных ситуаций" муниципальной программы "Социально-экономическое развитие Новского сельского поселения Приволжского муниципального района на 2018-2020 годы"</t>
  </si>
  <si>
    <t>1130102300</t>
  </si>
  <si>
    <t xml:space="preserve">        Расходы на обслуживание пожарной сигнализации на объектах муниципальной собственности Новского сельского поселения в рамках подпрограммы "Пожарная безопасность и защита населения и территории населенных пунктов Новского сельского поселения от чрезвычайных ситуаций" муниципальной программы "Социально-экономическое развитие Новского сельского поселения Приволжского муниципального района на 2018-2020 годы"</t>
  </si>
  <si>
    <t>1130102400</t>
  </si>
  <si>
    <t xml:space="preserve">      Подпрограмма "Комплексное благоустройство территории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2019-2021 годы"</t>
  </si>
  <si>
    <t>1140000000</t>
  </si>
  <si>
    <t xml:space="preserve">        Расходы на потребляемую электроэнергию по уличному освещению в рамках подпрограммы "Комплексное благоустройство территории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 годы</t>
  </si>
  <si>
    <t>1140621100</t>
  </si>
  <si>
    <t xml:space="preserve">        Расходы на техническое обслуживание электрических линий в рамках подпрограммы "Комплексное благоустройство территории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 года</t>
  </si>
  <si>
    <t>1140621200</t>
  </si>
  <si>
    <t xml:space="preserve">        Расходы на прочие мероприятия в области благоустройства в рамках подпрограммы "Комплексное благоустройство территории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 годы</t>
  </si>
  <si>
    <t>1141022600</t>
  </si>
  <si>
    <t xml:space="preserve">      Подпрограмма "Развитие культуры в Новском сельском поселении" муниципальной программы "Социально-экономическое развитие Новского сельского поселения Приволжского муниципального района на 2019-2021 годы</t>
  </si>
  <si>
    <t>1150000000</t>
  </si>
  <si>
    <t xml:space="preserve">        Расходы на обеспечение деятельности (оказание услуг) муниципальных учреждений культуры, связанных с организацией досуга для населения в рамках подпрограммы "Развитие культуры в Новском сельском поселении" муниципальной программы "Социально-экономическое развитие Новского сельского поселения Приволжского муниципального района на 2018-2020 годы</t>
  </si>
  <si>
    <t>1150112100</t>
  </si>
  <si>
    <t xml:space="preserve">          Фонд оплаты труда учреждений</t>
  </si>
  <si>
    <t>111</t>
  </si>
  <si>
    <t xml:space="preserve">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</si>
  <si>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</si>
  <si>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 xml:space="preserve">          Уплата иных платежей</t>
  </si>
  <si>
    <t>853</t>
  </si>
  <si>
    <t xml:space="preserve">        Расходы на софинанирование расходов, связанных с поэтапным доведение средней заработной платы работникам культуры из средств областного бюджета в рамках подпрограммы "Развитие культуры в Новском сельском поселении" муниципальной программы "Социально-экономическое развитие Новского сельского поселения Приволжского муниципального района на 2018-2020 годы"</t>
  </si>
  <si>
    <t>1150180340</t>
  </si>
  <si>
    <t xml:space="preserve">        Расходы на повышение средней заработной платы работникам культуры муниципальных учреждений до средней заработной платы в Ивановской области за счет средств бюджета поселения в рамках подпрограммы "Развитие культуры в Новском сельском поселении" муниципальной программы "Социально-экономическое развитие Новского сельского поселения Приволжского муниципального района на 2018-2020 годы"</t>
  </si>
  <si>
    <t>11501S0340</t>
  </si>
  <si>
    <t xml:space="preserve">        Организация и проведение мероприятий, связанных с государственными праздниками, юбилейными и памятными датами в рамках подпрограммы "Праздничные и иные зрелищные мероприятия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2018-2020 годы"</t>
  </si>
  <si>
    <t>1150344000</t>
  </si>
  <si>
    <t xml:space="preserve">      Подпрограмма "Праздничные и иные зрелищные мероприятия Новского сельского поселения" муниципальной программы "Социально-экономическое развитие Новского сельского поселения Приволжского муниципального района на 2019-2021 годы"</t>
  </si>
  <si>
    <t>1160000000</t>
  </si>
  <si>
    <t xml:space="preserve">        Расходы на проведение мероприятий в области физической культуры и спорта в рамках муниципальной программы "Развитие физической культуры и спорта на 2017-2020 годы</t>
  </si>
  <si>
    <t>1160112100</t>
  </si>
  <si>
    <t xml:space="preserve">    Муниципальная программа "Организационная, консультационная и информационная поддержка субъектов малого и среднего предпринимательства" муниципальной программы "Развитие субъектов малого и среднего предпринимательства в Новском сельском поселении</t>
  </si>
  <si>
    <t>1200000000</t>
  </si>
  <si>
    <t xml:space="preserve">        Проведение мероприятий на территории Новского сельского поселения в рамках празднования Всероссийского дня предпринимательства в рамках подпрограммы "Организационная, консультационная и информационная поддержка субъектов малого и среднего предпринимательства" муниципальной программы "Развитие субъектов малого и среднего предпринимательства в Новском сельском поселении"</t>
  </si>
  <si>
    <t>1210145000</t>
  </si>
  <si>
    <t xml:space="preserve">    Непрограммные направления деятельности органов местного самоуправления Новского сельского поселения</t>
  </si>
  <si>
    <t>4000000000</t>
  </si>
  <si>
    <t xml:space="preserve">        Обеспечение функционирования Главы местной администрации (исполнительно-распорядительного органа местного образования)</t>
  </si>
  <si>
    <t>4090010100</t>
  </si>
  <si>
    <t xml:space="preserve">          Фонд оплаты труда государственных (муниципальных) органов</t>
  </si>
  <si>
    <t>121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</si>
  <si>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</si>
  <si>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</si>
  <si>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Обеспечение функций органов местного самоуправления</t>
  </si>
  <si>
    <t>4090010200</t>
  </si>
  <si>
    <t xml:space="preserve">        Расходы на выполнение переданных полномочий финансовому управлению администрации Приволжского муниципального района в рамках непрограммных направлений деятельности органов местного самоуправления</t>
  </si>
  <si>
    <t>4090010300</t>
  </si>
  <si>
    <t xml:space="preserve">          Иные межбюджетные трансферты</t>
  </si>
  <si>
    <t>540</t>
  </si>
  <si>
    <t xml:space="preserve">        Расходы на выполнение переданных полномочий администрации Приволжского муниципального района в рамках непрограммных направлений деятельности органов местного самоуправления</t>
  </si>
  <si>
    <t>4090010400</t>
  </si>
  <si>
    <t xml:space="preserve">        Оплата годовых членских взносов в Союз малых городов России и В Совет муниципальных образований в рамках непрограммных направлений деятельности органов местного самоуправления</t>
  </si>
  <si>
    <t>4090010500</t>
  </si>
  <si>
    <t>4100000000</t>
  </si>
  <si>
    <t xml:space="preserve">        Расходы на организацию дорожной деятельности в отношении автомобильных дорог местного значения в границах населенных пунктов поселений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в рамках непрограммной деятельности органов местного самоуправления</t>
  </si>
  <si>
    <t>4190100400</t>
  </si>
  <si>
    <t xml:space="preserve">        Расходы на организацию дорожной деятельности в отношении автомобильных дорог местного значения вне границах населенных пунктов в границах муниципального района,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них,а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в рамках непрограммных направлений деятельности органов местного самоуправления</t>
  </si>
  <si>
    <t>4190100410</t>
  </si>
  <si>
    <t xml:space="preserve">        Расходы на организацию ритуальных услуг и содержание мест захоронения в рамках непрограммной деятельности органов местного самоуправления</t>
  </si>
  <si>
    <t>4190100430</t>
  </si>
  <si>
    <t xml:space="preserve">        Расходы на организацию в границах поселений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РФ в части нецентрализованных источников водоснабжения рамках непрограммной деятельности органов местного самоуправления</t>
  </si>
  <si>
    <t>4190100440</t>
  </si>
  <si>
    <t xml:space="preserve">        Расходы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направлений деятельности органов местного самоуправления</t>
  </si>
  <si>
    <t>4290035120</t>
  </si>
  <si>
    <t xml:space="preserve">        Расходы на осуществление полномочий по первичному воинскому учету на территориях, где отсутствуют военные комиссариаты в рамках непрограммной деятельности органов местного самоуправления</t>
  </si>
  <si>
    <t>4290051180</t>
  </si>
  <si>
    <t xml:space="preserve">        Выполнение наказов избирателей в рамках непрограмных направлений деятельности</t>
  </si>
  <si>
    <t>5390001990</t>
  </si>
  <si>
    <t>ВСЕГО РАСХОДОВ:</t>
  </si>
  <si>
    <t xml:space="preserve">      Муниципальная программа ""Развитие физической культуры и спорта  на 2019-2021 годы"</t>
  </si>
  <si>
    <t>Аналитический отчет по исполнению бюджета Новского сельского поселения по муниципальным программам и непрограммной деятельности</t>
  </si>
  <si>
    <t>за период 1 квартал 2018 и 1 квартал 2019 годы</t>
  </si>
  <si>
    <t>Кассовый расход 1 квартал 2018</t>
  </si>
  <si>
    <t>Кассовый расход 1 квартал 2019</t>
  </si>
  <si>
    <t>Отклонения</t>
  </si>
  <si>
    <t>Расходы на переданные полномочия из бюджета Приволжского муниципального района на содержание библиотек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</si>
</sst>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65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4" applyNumberFormat="1" applyFill="1" applyProtection="1">
      <alignment horizontal="center"/>
    </xf>
    <xf numFmtId="0" fontId="1" fillId="5" borderId="2" xfId="29" applyNumberFormat="1" applyFill="1" applyProtection="1">
      <alignment horizontal="center" vertical="center" wrapText="1"/>
    </xf>
    <xf numFmtId="0" fontId="3" fillId="5" borderId="2" xfId="30" applyNumberFormat="1" applyFill="1" applyProtection="1">
      <alignment vertical="top" wrapText="1"/>
    </xf>
    <xf numFmtId="1" fontId="1" fillId="5" borderId="2" xfId="31" applyNumberFormat="1" applyFill="1" applyProtection="1">
      <alignment horizontal="center" vertical="top" shrinkToFit="1"/>
    </xf>
    <xf numFmtId="4" fontId="3" fillId="5" borderId="2" xfId="32" applyNumberFormat="1" applyFill="1" applyProtection="1">
      <alignment horizontal="right" vertical="top" shrinkToFit="1"/>
    </xf>
    <xf numFmtId="10" fontId="3" fillId="5" borderId="2" xfId="33" applyNumberFormat="1" applyFill="1" applyProtection="1">
      <alignment horizontal="right" vertical="top" shrinkToFit="1"/>
    </xf>
    <xf numFmtId="4" fontId="3" fillId="5" borderId="2" xfId="35" applyNumberFormat="1" applyFill="1" applyProtection="1">
      <alignment horizontal="right" vertical="top" shrinkToFit="1"/>
    </xf>
    <xf numFmtId="10" fontId="3" fillId="5" borderId="2" xfId="36" applyNumberFormat="1" applyFill="1" applyProtection="1">
      <alignment horizontal="right" vertical="top" shrinkToFit="1"/>
    </xf>
    <xf numFmtId="0" fontId="1" fillId="5" borderId="1" xfId="37" applyNumberFormat="1" applyFill="1" applyProtection="1">
      <alignment horizontal="left" wrapText="1"/>
    </xf>
    <xf numFmtId="49" fontId="1" fillId="5" borderId="2" xfId="31" applyNumberFormat="1" applyFill="1" applyProtection="1">
      <alignment horizontal="center" vertical="top" shrinkToFit="1"/>
    </xf>
    <xf numFmtId="0" fontId="1" fillId="5" borderId="2" xfId="19" applyNumberFormat="1" applyFill="1" applyProtection="1">
      <alignment horizontal="center" vertical="center" wrapText="1"/>
    </xf>
    <xf numFmtId="0" fontId="1" fillId="5" borderId="2" xfId="19" applyFill="1">
      <alignment horizontal="center" vertical="center" wrapText="1"/>
    </xf>
    <xf numFmtId="0" fontId="1" fillId="5" borderId="2" xfId="20" applyNumberFormat="1" applyFill="1" applyProtection="1">
      <alignment horizontal="center" vertical="center" wrapText="1"/>
    </xf>
    <xf numFmtId="0" fontId="1" fillId="5" borderId="2" xfId="20" applyFill="1">
      <alignment horizontal="center" vertical="center" wrapText="1"/>
    </xf>
    <xf numFmtId="0" fontId="1" fillId="5" borderId="2" xfId="15" applyNumberFormat="1" applyFill="1" applyProtection="1">
      <alignment horizontal="center" vertical="center" wrapText="1"/>
    </xf>
    <xf numFmtId="0" fontId="1" fillId="5" borderId="2" xfId="15" applyFill="1">
      <alignment horizontal="center" vertical="center" wrapText="1"/>
    </xf>
    <xf numFmtId="0" fontId="1" fillId="5" borderId="2" xfId="16" applyNumberFormat="1" applyFill="1" applyProtection="1">
      <alignment horizontal="center" vertical="center" wrapText="1"/>
    </xf>
    <xf numFmtId="0" fontId="1" fillId="5" borderId="2" xfId="16" applyFill="1">
      <alignment horizontal="center" vertical="center" wrapText="1"/>
    </xf>
    <xf numFmtId="0" fontId="1" fillId="5" borderId="2" xfId="17" applyNumberFormat="1" applyFill="1" applyProtection="1">
      <alignment horizontal="center" vertical="center" wrapText="1"/>
    </xf>
    <xf numFmtId="0" fontId="1" fillId="5" borderId="2" xfId="17" applyFill="1">
      <alignment horizontal="center" vertical="center" wrapText="1"/>
    </xf>
    <xf numFmtId="0" fontId="1" fillId="5" borderId="2" xfId="18" applyNumberFormat="1" applyFill="1" applyProtection="1">
      <alignment horizontal="center" vertical="center" wrapText="1"/>
    </xf>
    <xf numFmtId="0" fontId="1" fillId="5" borderId="2" xfId="18" applyFill="1">
      <alignment horizontal="center" vertical="center" wrapText="1"/>
    </xf>
    <xf numFmtId="0" fontId="1" fillId="5" borderId="1" xfId="37" applyNumberFormat="1" applyFill="1" applyProtection="1">
      <alignment horizontal="left" wrapText="1"/>
    </xf>
    <xf numFmtId="0" fontId="1" fillId="5" borderId="1" xfId="37" applyFill="1">
      <alignment horizontal="left" wrapText="1"/>
    </xf>
    <xf numFmtId="0" fontId="3" fillId="5" borderId="2" xfId="34" applyNumberFormat="1" applyFill="1" applyProtection="1">
      <alignment horizontal="left"/>
    </xf>
    <xf numFmtId="0" fontId="3" fillId="5" borderId="2" xfId="34" applyFill="1">
      <alignment horizontal="left"/>
    </xf>
    <xf numFmtId="0" fontId="1" fillId="5" borderId="2" xfId="21" applyNumberFormat="1" applyFill="1" applyProtection="1">
      <alignment horizontal="center" vertical="center" wrapText="1"/>
    </xf>
    <xf numFmtId="0" fontId="1" fillId="5" borderId="2" xfId="21" applyFill="1">
      <alignment horizontal="center" vertical="center" wrapText="1"/>
    </xf>
    <xf numFmtId="0" fontId="1" fillId="5" borderId="2" xfId="22" applyNumberFormat="1" applyFill="1" applyProtection="1">
      <alignment horizontal="center" vertical="center" wrapText="1"/>
    </xf>
    <xf numFmtId="0" fontId="1" fillId="5" borderId="2" xfId="22" applyFill="1">
      <alignment horizontal="center" vertical="center" wrapText="1"/>
    </xf>
    <xf numFmtId="0" fontId="1" fillId="5" borderId="2" xfId="23" applyNumberFormat="1" applyFill="1" applyProtection="1">
      <alignment horizontal="center" vertical="center" wrapText="1"/>
    </xf>
    <xf numFmtId="0" fontId="1" fillId="5" borderId="2" xfId="23" applyFill="1">
      <alignment horizontal="center" vertical="center" wrapText="1"/>
    </xf>
    <xf numFmtId="0" fontId="1" fillId="5" borderId="2" xfId="24" applyNumberFormat="1" applyFill="1" applyProtection="1">
      <alignment horizontal="center" vertical="center" wrapText="1"/>
    </xf>
    <xf numFmtId="0" fontId="1" fillId="5" borderId="2" xfId="24" applyFill="1">
      <alignment horizontal="center" vertical="center" wrapText="1"/>
    </xf>
    <xf numFmtId="0" fontId="1" fillId="5" borderId="2" xfId="25" applyNumberFormat="1" applyFill="1" applyProtection="1">
      <alignment horizontal="center" vertical="center" wrapText="1"/>
    </xf>
    <xf numFmtId="0" fontId="1" fillId="5" borderId="2" xfId="25" applyFill="1">
      <alignment horizontal="center" vertical="center" wrapText="1"/>
    </xf>
    <xf numFmtId="0" fontId="1" fillId="5" borderId="2" xfId="26" applyNumberFormat="1" applyFill="1" applyProtection="1">
      <alignment horizontal="center" vertical="center" wrapText="1"/>
    </xf>
    <xf numFmtId="0" fontId="1" fillId="5" borderId="2" xfId="26" applyFill="1">
      <alignment horizontal="center" vertical="center" wrapText="1"/>
    </xf>
    <xf numFmtId="0" fontId="1" fillId="5" borderId="2" xfId="27" applyNumberFormat="1" applyFill="1" applyProtection="1">
      <alignment horizontal="center" vertical="center" wrapText="1"/>
    </xf>
    <xf numFmtId="0" fontId="1" fillId="5" borderId="2" xfId="27" applyFill="1">
      <alignment horizontal="center" vertical="center" wrapText="1"/>
    </xf>
    <xf numFmtId="0" fontId="1" fillId="5" borderId="2" xfId="28" applyNumberFormat="1" applyFill="1" applyProtection="1">
      <alignment horizontal="center" vertical="center" wrapText="1"/>
    </xf>
    <xf numFmtId="0" fontId="1" fillId="5" borderId="2" xfId="28" applyFill="1">
      <alignment horizontal="center" vertical="center" wrapText="1"/>
    </xf>
    <xf numFmtId="0" fontId="1" fillId="5" borderId="2" xfId="29" applyNumberFormat="1" applyFill="1" applyProtection="1">
      <alignment horizontal="center" vertical="center" wrapText="1"/>
    </xf>
    <xf numFmtId="0" fontId="1" fillId="5" borderId="2" xfId="29" applyFill="1">
      <alignment horizontal="center" vertical="center" wrapText="1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1" fillId="5" borderId="1" xfId="1" applyNumberFormat="1" applyFill="1" applyProtection="1">
      <alignment wrapText="1"/>
    </xf>
    <xf numFmtId="0" fontId="1" fillId="5" borderId="1" xfId="1" applyFill="1">
      <alignment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2" xfId="9" applyNumberFormat="1" applyFill="1" applyProtection="1">
      <alignment horizontal="center" vertical="center" wrapText="1"/>
    </xf>
    <xf numFmtId="0" fontId="1" fillId="5" borderId="2" xfId="9" applyFill="1">
      <alignment horizontal="center" vertical="center" wrapText="1"/>
    </xf>
    <xf numFmtId="0" fontId="1" fillId="5" borderId="2" xfId="10" applyNumberFormat="1" applyFill="1" applyProtection="1">
      <alignment horizontal="center" vertical="center" wrapText="1"/>
    </xf>
    <xf numFmtId="0" fontId="1" fillId="5" borderId="2" xfId="10" applyFill="1">
      <alignment horizontal="center" vertical="center" wrapText="1"/>
    </xf>
    <xf numFmtId="0" fontId="1" fillId="5" borderId="2" xfId="11" applyNumberFormat="1" applyFill="1" applyProtection="1">
      <alignment horizontal="center" vertical="center" wrapText="1"/>
    </xf>
    <xf numFmtId="0" fontId="1" fillId="5" borderId="2" xfId="11" applyFill="1">
      <alignment horizontal="center" vertical="center" wrapText="1"/>
    </xf>
    <xf numFmtId="2" fontId="3" fillId="5" borderId="2" xfId="33" applyNumberFormat="1" applyFill="1" applyProtection="1">
      <alignment horizontal="right" vertical="top" shrinkToFi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5"/>
  <sheetViews>
    <sheetView showGridLines="0" tabSelected="1" zoomScaleNormal="100" zoomScaleSheetLayoutView="100" workbookViewId="0">
      <pane ySplit="7" topLeftCell="A12" activePane="bottomLeft" state="frozen"/>
      <selection pane="bottomLeft" activeCell="AJ76" sqref="AJ76"/>
    </sheetView>
  </sheetViews>
  <sheetFormatPr defaultRowHeight="15" outlineLevelRow="3" x14ac:dyDescent="0.25"/>
  <cols>
    <col min="1" max="1" width="40" style="2" customWidth="1"/>
    <col min="2" max="2" width="10.7109375" style="2" customWidth="1"/>
    <col min="3" max="3" width="7.7109375" style="2" customWidth="1"/>
    <col min="4" max="8" width="9.140625" style="2" hidden="1"/>
    <col min="9" max="9" width="14.7109375" style="2" customWidth="1"/>
    <col min="10" max="24" width="9.140625" style="2" hidden="1"/>
    <col min="25" max="25" width="13.42578125" style="2" customWidth="1"/>
    <col min="26" max="28" width="9.140625" style="2" hidden="1"/>
    <col min="29" max="29" width="14.7109375" style="2" customWidth="1"/>
    <col min="30" max="32" width="9.140625" style="2" hidden="1"/>
    <col min="33" max="33" width="9.140625" style="2" customWidth="1"/>
    <col min="34" max="16384" width="9.140625" style="2"/>
  </cols>
  <sheetData>
    <row r="1" spans="1:33" ht="0.75" customHeight="1" x14ac:dyDescent="0.25">
      <c r="A1" s="50"/>
      <c r="B1" s="51"/>
      <c r="C1" s="51"/>
      <c r="D1" s="51"/>
      <c r="E1" s="51"/>
      <c r="F1" s="51"/>
      <c r="G1" s="51"/>
      <c r="H1" s="51"/>
      <c r="I1" s="5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hidden="1" customHeight="1" x14ac:dyDescent="0.25">
      <c r="A2" s="50"/>
      <c r="B2" s="51"/>
      <c r="C2" s="51"/>
      <c r="D2" s="51"/>
      <c r="E2" s="51"/>
      <c r="F2" s="51"/>
      <c r="G2" s="51"/>
      <c r="H2" s="51"/>
      <c r="I2" s="5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35.25" customHeight="1" x14ac:dyDescent="0.25">
      <c r="A3" s="52" t="s">
        <v>113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3"/>
      <c r="AF3" s="4"/>
      <c r="AG3" s="1"/>
    </row>
    <row r="4" spans="1:33" ht="15.75" customHeight="1" x14ac:dyDescent="0.25">
      <c r="A4" s="54" t="s">
        <v>114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4"/>
      <c r="AF4" s="4"/>
      <c r="AG4" s="1"/>
    </row>
    <row r="5" spans="1:33" ht="12.75" customHeight="1" x14ac:dyDescent="0.25">
      <c r="A5" s="56" t="s">
        <v>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1"/>
    </row>
    <row r="6" spans="1:33" ht="26.25" customHeight="1" x14ac:dyDescent="0.25">
      <c r="A6" s="48" t="s">
        <v>1</v>
      </c>
      <c r="B6" s="58" t="s">
        <v>2</v>
      </c>
      <c r="C6" s="60" t="s">
        <v>3</v>
      </c>
      <c r="D6" s="62" t="s">
        <v>4</v>
      </c>
      <c r="E6" s="18" t="s">
        <v>4</v>
      </c>
      <c r="F6" s="20" t="s">
        <v>4</v>
      </c>
      <c r="G6" s="22" t="s">
        <v>4</v>
      </c>
      <c r="H6" s="24" t="s">
        <v>4</v>
      </c>
      <c r="I6" s="14" t="s">
        <v>115</v>
      </c>
      <c r="J6" s="16" t="s">
        <v>4</v>
      </c>
      <c r="K6" s="30" t="s">
        <v>4</v>
      </c>
      <c r="L6" s="32" t="s">
        <v>4</v>
      </c>
      <c r="M6" s="34" t="s">
        <v>4</v>
      </c>
      <c r="N6" s="36" t="s">
        <v>4</v>
      </c>
      <c r="O6" s="38" t="s">
        <v>4</v>
      </c>
      <c r="P6" s="40" t="s">
        <v>4</v>
      </c>
      <c r="Q6" s="42" t="s">
        <v>4</v>
      </c>
      <c r="R6" s="44" t="s">
        <v>4</v>
      </c>
      <c r="S6" s="5" t="s">
        <v>4</v>
      </c>
      <c r="T6" s="46" t="s">
        <v>4</v>
      </c>
      <c r="U6" s="46" t="s">
        <v>4</v>
      </c>
      <c r="V6" s="46" t="s">
        <v>4</v>
      </c>
      <c r="W6" s="46" t="s">
        <v>4</v>
      </c>
      <c r="X6" s="5" t="s">
        <v>4</v>
      </c>
      <c r="Y6" s="46" t="s">
        <v>116</v>
      </c>
      <c r="Z6" s="46" t="s">
        <v>4</v>
      </c>
      <c r="AA6" s="46" t="s">
        <v>4</v>
      </c>
      <c r="AB6" s="5" t="s">
        <v>4</v>
      </c>
      <c r="AC6" s="46" t="s">
        <v>117</v>
      </c>
      <c r="AD6" s="46" t="s">
        <v>4</v>
      </c>
      <c r="AE6" s="46" t="s">
        <v>4</v>
      </c>
      <c r="AF6" s="46" t="s">
        <v>4</v>
      </c>
      <c r="AG6" s="1"/>
    </row>
    <row r="7" spans="1:33" ht="24" customHeight="1" x14ac:dyDescent="0.25">
      <c r="A7" s="49"/>
      <c r="B7" s="59"/>
      <c r="C7" s="61"/>
      <c r="D7" s="63"/>
      <c r="E7" s="19"/>
      <c r="F7" s="21"/>
      <c r="G7" s="23"/>
      <c r="H7" s="25"/>
      <c r="I7" s="15"/>
      <c r="J7" s="17"/>
      <c r="K7" s="31"/>
      <c r="L7" s="33"/>
      <c r="M7" s="35"/>
      <c r="N7" s="37"/>
      <c r="O7" s="39"/>
      <c r="P7" s="41"/>
      <c r="Q7" s="43"/>
      <c r="R7" s="45"/>
      <c r="S7" s="5"/>
      <c r="T7" s="47"/>
      <c r="U7" s="47"/>
      <c r="V7" s="47"/>
      <c r="W7" s="47"/>
      <c r="X7" s="5"/>
      <c r="Y7" s="47"/>
      <c r="Z7" s="47"/>
      <c r="AA7" s="47"/>
      <c r="AB7" s="5"/>
      <c r="AC7" s="47"/>
      <c r="AD7" s="47"/>
      <c r="AE7" s="47"/>
      <c r="AF7" s="47"/>
      <c r="AG7" s="1"/>
    </row>
    <row r="8" spans="1:33" ht="51" x14ac:dyDescent="0.25">
      <c r="A8" s="6" t="s">
        <v>5</v>
      </c>
      <c r="B8" s="7" t="s">
        <v>7</v>
      </c>
      <c r="C8" s="7" t="s">
        <v>6</v>
      </c>
      <c r="D8" s="7" t="s">
        <v>6</v>
      </c>
      <c r="E8" s="7"/>
      <c r="F8" s="7"/>
      <c r="G8" s="7"/>
      <c r="H8" s="8">
        <v>0</v>
      </c>
      <c r="I8" s="8">
        <v>1016527.59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1069989.23</v>
      </c>
      <c r="Y8" s="8">
        <v>1050791.02</v>
      </c>
      <c r="Z8" s="8">
        <v>0</v>
      </c>
      <c r="AA8" s="8">
        <v>0</v>
      </c>
      <c r="AB8" s="8">
        <v>1050791.02</v>
      </c>
      <c r="AC8" s="64">
        <f>Y8-I8</f>
        <v>34263.430000000051</v>
      </c>
      <c r="AD8" s="8">
        <v>0</v>
      </c>
      <c r="AE8" s="9">
        <v>0</v>
      </c>
      <c r="AF8" s="8">
        <v>0</v>
      </c>
      <c r="AG8" s="1"/>
    </row>
    <row r="9" spans="1:33" ht="51" outlineLevel="1" x14ac:dyDescent="0.25">
      <c r="A9" s="6" t="s">
        <v>8</v>
      </c>
      <c r="B9" s="7" t="s">
        <v>9</v>
      </c>
      <c r="C9" s="7" t="s">
        <v>6</v>
      </c>
      <c r="D9" s="7" t="s">
        <v>6</v>
      </c>
      <c r="E9" s="7"/>
      <c r="F9" s="7"/>
      <c r="G9" s="7"/>
      <c r="H9" s="8">
        <v>0</v>
      </c>
      <c r="I9" s="8">
        <v>284379.84000000003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296819</v>
      </c>
      <c r="Y9" s="8">
        <v>292596.13</v>
      </c>
      <c r="Z9" s="8">
        <v>0</v>
      </c>
      <c r="AA9" s="8">
        <v>0</v>
      </c>
      <c r="AB9" s="8">
        <v>292596.13</v>
      </c>
      <c r="AC9" s="64">
        <f t="shared" ref="AC9:AC72" si="0">Y9-I9</f>
        <v>8216.289999999979</v>
      </c>
      <c r="AD9" s="8">
        <v>0</v>
      </c>
      <c r="AE9" s="9">
        <v>0</v>
      </c>
      <c r="AF9" s="8">
        <v>0</v>
      </c>
      <c r="AG9" s="1"/>
    </row>
    <row r="10" spans="1:33" ht="165.75" outlineLevel="2" x14ac:dyDescent="0.25">
      <c r="A10" s="6" t="s">
        <v>10</v>
      </c>
      <c r="B10" s="7" t="s">
        <v>11</v>
      </c>
      <c r="C10" s="7" t="s">
        <v>6</v>
      </c>
      <c r="D10" s="7" t="s">
        <v>6</v>
      </c>
      <c r="E10" s="7"/>
      <c r="F10" s="7"/>
      <c r="G10" s="7"/>
      <c r="H10" s="8">
        <v>0</v>
      </c>
      <c r="I10" s="8">
        <v>13000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13000</v>
      </c>
      <c r="Y10" s="8">
        <v>13000</v>
      </c>
      <c r="Z10" s="8">
        <v>0</v>
      </c>
      <c r="AA10" s="8">
        <v>0</v>
      </c>
      <c r="AB10" s="8">
        <v>13000</v>
      </c>
      <c r="AC10" s="64">
        <f t="shared" si="0"/>
        <v>0</v>
      </c>
      <c r="AD10" s="8">
        <v>0</v>
      </c>
      <c r="AE10" s="9">
        <v>0</v>
      </c>
      <c r="AF10" s="8">
        <v>0</v>
      </c>
      <c r="AG10" s="1"/>
    </row>
    <row r="11" spans="1:33" ht="25.5" outlineLevel="3" x14ac:dyDescent="0.25">
      <c r="A11" s="6" t="s">
        <v>12</v>
      </c>
      <c r="B11" s="7" t="s">
        <v>11</v>
      </c>
      <c r="C11" s="7" t="s">
        <v>13</v>
      </c>
      <c r="D11" s="7" t="s">
        <v>6</v>
      </c>
      <c r="E11" s="7"/>
      <c r="F11" s="7"/>
      <c r="G11" s="7"/>
      <c r="H11" s="8">
        <v>0</v>
      </c>
      <c r="I11" s="8">
        <v>13000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13000</v>
      </c>
      <c r="Y11" s="8">
        <v>13000</v>
      </c>
      <c r="Z11" s="8">
        <v>0</v>
      </c>
      <c r="AA11" s="8">
        <v>0</v>
      </c>
      <c r="AB11" s="8">
        <v>13000</v>
      </c>
      <c r="AC11" s="64">
        <f t="shared" si="0"/>
        <v>0</v>
      </c>
      <c r="AD11" s="8">
        <v>0</v>
      </c>
      <c r="AE11" s="9">
        <v>0</v>
      </c>
      <c r="AF11" s="8">
        <v>0</v>
      </c>
      <c r="AG11" s="1"/>
    </row>
    <row r="12" spans="1:33" ht="178.5" outlineLevel="2" x14ac:dyDescent="0.25">
      <c r="A12" s="6" t="s">
        <v>14</v>
      </c>
      <c r="B12" s="7" t="s">
        <v>15</v>
      </c>
      <c r="C12" s="7" t="s">
        <v>6</v>
      </c>
      <c r="D12" s="7" t="s">
        <v>6</v>
      </c>
      <c r="E12" s="7"/>
      <c r="F12" s="7"/>
      <c r="G12" s="7"/>
      <c r="H12" s="8">
        <v>0</v>
      </c>
      <c r="I12" s="8"/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64">
        <f t="shared" si="0"/>
        <v>0</v>
      </c>
      <c r="AD12" s="8">
        <v>0</v>
      </c>
      <c r="AE12" s="9">
        <v>0</v>
      </c>
      <c r="AF12" s="8">
        <v>0</v>
      </c>
      <c r="AG12" s="1"/>
    </row>
    <row r="13" spans="1:33" ht="25.5" outlineLevel="3" x14ac:dyDescent="0.25">
      <c r="A13" s="6" t="s">
        <v>12</v>
      </c>
      <c r="B13" s="7" t="s">
        <v>15</v>
      </c>
      <c r="C13" s="7" t="s">
        <v>13</v>
      </c>
      <c r="D13" s="7" t="s">
        <v>6</v>
      </c>
      <c r="E13" s="7"/>
      <c r="F13" s="7"/>
      <c r="G13" s="7"/>
      <c r="H13" s="8">
        <v>0</v>
      </c>
      <c r="I13" s="8"/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64">
        <f t="shared" si="0"/>
        <v>0</v>
      </c>
      <c r="AD13" s="8">
        <v>0</v>
      </c>
      <c r="AE13" s="9">
        <v>0</v>
      </c>
      <c r="AF13" s="8">
        <v>0</v>
      </c>
      <c r="AG13" s="1"/>
    </row>
    <row r="14" spans="1:33" ht="153" outlineLevel="2" x14ac:dyDescent="0.25">
      <c r="A14" s="6" t="s">
        <v>16</v>
      </c>
      <c r="B14" s="7" t="s">
        <v>17</v>
      </c>
      <c r="C14" s="7" t="s">
        <v>6</v>
      </c>
      <c r="D14" s="7" t="s">
        <v>6</v>
      </c>
      <c r="E14" s="7"/>
      <c r="F14" s="7"/>
      <c r="G14" s="7"/>
      <c r="H14" s="8">
        <v>0</v>
      </c>
      <c r="I14" s="8">
        <v>193898.84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247819</v>
      </c>
      <c r="Y14" s="8">
        <v>243596.13</v>
      </c>
      <c r="Z14" s="8">
        <v>0</v>
      </c>
      <c r="AA14" s="8">
        <v>0</v>
      </c>
      <c r="AB14" s="8">
        <v>243596.13</v>
      </c>
      <c r="AC14" s="64">
        <f t="shared" si="0"/>
        <v>49697.290000000008</v>
      </c>
      <c r="AD14" s="8">
        <v>0</v>
      </c>
      <c r="AE14" s="9">
        <v>0</v>
      </c>
      <c r="AF14" s="8">
        <v>0</v>
      </c>
      <c r="AG14" s="1"/>
    </row>
    <row r="15" spans="1:33" ht="25.5" outlineLevel="3" x14ac:dyDescent="0.25">
      <c r="A15" s="6" t="s">
        <v>12</v>
      </c>
      <c r="B15" s="7" t="s">
        <v>17</v>
      </c>
      <c r="C15" s="7" t="s">
        <v>13</v>
      </c>
      <c r="D15" s="7" t="s">
        <v>6</v>
      </c>
      <c r="E15" s="7"/>
      <c r="F15" s="7"/>
      <c r="G15" s="7"/>
      <c r="H15" s="8">
        <v>0</v>
      </c>
      <c r="I15" s="8">
        <v>193898.84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208819</v>
      </c>
      <c r="Y15" s="8">
        <v>204596.13</v>
      </c>
      <c r="Z15" s="8">
        <v>0</v>
      </c>
      <c r="AA15" s="8">
        <v>0</v>
      </c>
      <c r="AB15" s="8">
        <v>204596.13</v>
      </c>
      <c r="AC15" s="64">
        <f t="shared" si="0"/>
        <v>10697.290000000008</v>
      </c>
      <c r="AD15" s="8">
        <v>0</v>
      </c>
      <c r="AE15" s="9">
        <v>0</v>
      </c>
      <c r="AF15" s="8">
        <v>0</v>
      </c>
      <c r="AG15" s="1"/>
    </row>
    <row r="16" spans="1:33" ht="51" outlineLevel="3" x14ac:dyDescent="0.25">
      <c r="A16" s="6" t="s">
        <v>18</v>
      </c>
      <c r="B16" s="7" t="s">
        <v>17</v>
      </c>
      <c r="C16" s="7" t="s">
        <v>19</v>
      </c>
      <c r="D16" s="7" t="s">
        <v>6</v>
      </c>
      <c r="E16" s="7"/>
      <c r="F16" s="7"/>
      <c r="G16" s="7"/>
      <c r="H16" s="8">
        <v>0</v>
      </c>
      <c r="I16" s="8"/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39000</v>
      </c>
      <c r="Y16" s="8">
        <v>39000</v>
      </c>
      <c r="Z16" s="8">
        <v>0</v>
      </c>
      <c r="AA16" s="8">
        <v>0</v>
      </c>
      <c r="AB16" s="8">
        <v>39000</v>
      </c>
      <c r="AC16" s="64">
        <f t="shared" si="0"/>
        <v>39000</v>
      </c>
      <c r="AD16" s="8">
        <v>0</v>
      </c>
      <c r="AE16" s="9">
        <v>0</v>
      </c>
      <c r="AF16" s="8">
        <v>0</v>
      </c>
      <c r="AG16" s="1"/>
    </row>
    <row r="17" spans="1:33" outlineLevel="3" x14ac:dyDescent="0.25">
      <c r="A17" s="6" t="s">
        <v>20</v>
      </c>
      <c r="B17" s="7" t="s">
        <v>17</v>
      </c>
      <c r="C17" s="7" t="s">
        <v>21</v>
      </c>
      <c r="D17" s="7" t="s">
        <v>6</v>
      </c>
      <c r="E17" s="7"/>
      <c r="F17" s="7"/>
      <c r="G17" s="7"/>
      <c r="H17" s="8">
        <v>0</v>
      </c>
      <c r="I17" s="8"/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64">
        <f t="shared" si="0"/>
        <v>0</v>
      </c>
      <c r="AD17" s="8">
        <v>0</v>
      </c>
      <c r="AE17" s="9">
        <v>0</v>
      </c>
      <c r="AF17" s="8">
        <v>0</v>
      </c>
      <c r="AG17" s="1"/>
    </row>
    <row r="18" spans="1:33" ht="153" outlineLevel="2" x14ac:dyDescent="0.25">
      <c r="A18" s="6" t="s">
        <v>22</v>
      </c>
      <c r="B18" s="7" t="s">
        <v>23</v>
      </c>
      <c r="C18" s="7" t="s">
        <v>6</v>
      </c>
      <c r="D18" s="7" t="s">
        <v>6</v>
      </c>
      <c r="E18" s="7"/>
      <c r="F18" s="7"/>
      <c r="G18" s="7"/>
      <c r="H18" s="8">
        <v>0</v>
      </c>
      <c r="I18" s="8">
        <v>41481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64">
        <f t="shared" si="0"/>
        <v>-41481</v>
      </c>
      <c r="AD18" s="8">
        <v>0</v>
      </c>
      <c r="AE18" s="9">
        <v>0</v>
      </c>
      <c r="AF18" s="8">
        <v>0</v>
      </c>
      <c r="AG18" s="1"/>
    </row>
    <row r="19" spans="1:33" ht="25.5" outlineLevel="3" x14ac:dyDescent="0.25">
      <c r="A19" s="6" t="s">
        <v>12</v>
      </c>
      <c r="B19" s="7" t="s">
        <v>23</v>
      </c>
      <c r="C19" s="7" t="s">
        <v>13</v>
      </c>
      <c r="D19" s="7" t="s">
        <v>6</v>
      </c>
      <c r="E19" s="7"/>
      <c r="F19" s="7"/>
      <c r="G19" s="7"/>
      <c r="H19" s="8">
        <v>0</v>
      </c>
      <c r="I19" s="8">
        <v>41481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64">
        <f t="shared" si="0"/>
        <v>-41481</v>
      </c>
      <c r="AD19" s="8">
        <v>0</v>
      </c>
      <c r="AE19" s="9">
        <v>0</v>
      </c>
      <c r="AF19" s="8">
        <v>0</v>
      </c>
      <c r="AG19" s="1"/>
    </row>
    <row r="20" spans="1:33" ht="63.75" outlineLevel="2" x14ac:dyDescent="0.25">
      <c r="A20" s="6" t="s">
        <v>24</v>
      </c>
      <c r="B20" s="7" t="s">
        <v>25</v>
      </c>
      <c r="C20" s="7" t="s">
        <v>6</v>
      </c>
      <c r="D20" s="7" t="s">
        <v>6</v>
      </c>
      <c r="E20" s="7"/>
      <c r="F20" s="7"/>
      <c r="G20" s="7"/>
      <c r="H20" s="8">
        <v>0</v>
      </c>
      <c r="I20" s="8"/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64">
        <f t="shared" si="0"/>
        <v>0</v>
      </c>
      <c r="AD20" s="8">
        <v>0</v>
      </c>
      <c r="AE20" s="9">
        <v>0</v>
      </c>
      <c r="AF20" s="8">
        <v>0</v>
      </c>
      <c r="AG20" s="1"/>
    </row>
    <row r="21" spans="1:33" outlineLevel="3" x14ac:dyDescent="0.25">
      <c r="A21" s="6" t="s">
        <v>26</v>
      </c>
      <c r="B21" s="7" t="s">
        <v>25</v>
      </c>
      <c r="C21" s="7" t="s">
        <v>27</v>
      </c>
      <c r="D21" s="7" t="s">
        <v>6</v>
      </c>
      <c r="E21" s="7"/>
      <c r="F21" s="7"/>
      <c r="G21" s="7"/>
      <c r="H21" s="8">
        <v>0</v>
      </c>
      <c r="I21" s="8"/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64">
        <f t="shared" si="0"/>
        <v>0</v>
      </c>
      <c r="AD21" s="8">
        <v>0</v>
      </c>
      <c r="AE21" s="9">
        <v>0</v>
      </c>
      <c r="AF21" s="8">
        <v>0</v>
      </c>
      <c r="AG21" s="1"/>
    </row>
    <row r="22" spans="1:33" ht="178.5" outlineLevel="2" x14ac:dyDescent="0.25">
      <c r="A22" s="6" t="s">
        <v>28</v>
      </c>
      <c r="B22" s="7" t="s">
        <v>29</v>
      </c>
      <c r="C22" s="7" t="s">
        <v>6</v>
      </c>
      <c r="D22" s="7" t="s">
        <v>6</v>
      </c>
      <c r="E22" s="7"/>
      <c r="F22" s="7"/>
      <c r="G22" s="7"/>
      <c r="H22" s="8">
        <v>0</v>
      </c>
      <c r="I22" s="8">
        <v>36000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36000</v>
      </c>
      <c r="Y22" s="8">
        <v>36000</v>
      </c>
      <c r="Z22" s="8">
        <v>0</v>
      </c>
      <c r="AA22" s="8">
        <v>0</v>
      </c>
      <c r="AB22" s="8">
        <v>36000</v>
      </c>
      <c r="AC22" s="64">
        <f t="shared" si="0"/>
        <v>0</v>
      </c>
      <c r="AD22" s="8">
        <v>0</v>
      </c>
      <c r="AE22" s="9">
        <v>0</v>
      </c>
      <c r="AF22" s="8">
        <v>0</v>
      </c>
      <c r="AG22" s="1"/>
    </row>
    <row r="23" spans="1:33" ht="25.5" outlineLevel="3" x14ac:dyDescent="0.25">
      <c r="A23" s="6" t="s">
        <v>30</v>
      </c>
      <c r="B23" s="7" t="s">
        <v>29</v>
      </c>
      <c r="C23" s="7" t="s">
        <v>31</v>
      </c>
      <c r="D23" s="7" t="s">
        <v>6</v>
      </c>
      <c r="E23" s="7"/>
      <c r="F23" s="7"/>
      <c r="G23" s="7"/>
      <c r="H23" s="8">
        <v>0</v>
      </c>
      <c r="I23" s="8">
        <v>36000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36000</v>
      </c>
      <c r="Y23" s="8">
        <v>36000</v>
      </c>
      <c r="Z23" s="8">
        <v>0</v>
      </c>
      <c r="AA23" s="8">
        <v>0</v>
      </c>
      <c r="AB23" s="8">
        <v>36000</v>
      </c>
      <c r="AC23" s="64">
        <f t="shared" si="0"/>
        <v>0</v>
      </c>
      <c r="AD23" s="8">
        <v>0</v>
      </c>
      <c r="AE23" s="9">
        <v>0</v>
      </c>
      <c r="AF23" s="8">
        <v>0</v>
      </c>
      <c r="AG23" s="1"/>
    </row>
    <row r="24" spans="1:33" ht="114.75" outlineLevel="1" x14ac:dyDescent="0.25">
      <c r="A24" s="6" t="s">
        <v>32</v>
      </c>
      <c r="B24" s="7" t="s">
        <v>33</v>
      </c>
      <c r="C24" s="7" t="s">
        <v>6</v>
      </c>
      <c r="D24" s="7" t="s">
        <v>6</v>
      </c>
      <c r="E24" s="7"/>
      <c r="F24" s="7"/>
      <c r="G24" s="7"/>
      <c r="H24" s="8">
        <v>0</v>
      </c>
      <c r="I24" s="8">
        <v>19768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59568</v>
      </c>
      <c r="Y24" s="8">
        <v>59568</v>
      </c>
      <c r="Z24" s="8">
        <v>0</v>
      </c>
      <c r="AA24" s="8">
        <v>0</v>
      </c>
      <c r="AB24" s="8">
        <v>59568</v>
      </c>
      <c r="AC24" s="64">
        <f t="shared" si="0"/>
        <v>39800</v>
      </c>
      <c r="AD24" s="8">
        <v>0</v>
      </c>
      <c r="AE24" s="9">
        <v>0</v>
      </c>
      <c r="AF24" s="8">
        <v>0</v>
      </c>
      <c r="AG24" s="1"/>
    </row>
    <row r="25" spans="1:33" ht="165.75" outlineLevel="2" x14ac:dyDescent="0.25">
      <c r="A25" s="6" t="s">
        <v>34</v>
      </c>
      <c r="B25" s="7" t="s">
        <v>35</v>
      </c>
      <c r="C25" s="7" t="s">
        <v>6</v>
      </c>
      <c r="D25" s="7" t="s">
        <v>6</v>
      </c>
      <c r="E25" s="7"/>
      <c r="F25" s="7"/>
      <c r="G25" s="7"/>
      <c r="H25" s="8">
        <v>0</v>
      </c>
      <c r="I25" s="8"/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41190</v>
      </c>
      <c r="Y25" s="8">
        <v>41190</v>
      </c>
      <c r="Z25" s="8">
        <v>0</v>
      </c>
      <c r="AA25" s="8">
        <v>0</v>
      </c>
      <c r="AB25" s="8">
        <v>41190</v>
      </c>
      <c r="AC25" s="64">
        <f t="shared" si="0"/>
        <v>41190</v>
      </c>
      <c r="AD25" s="8">
        <v>0</v>
      </c>
      <c r="AE25" s="9">
        <v>0</v>
      </c>
      <c r="AF25" s="8">
        <v>0</v>
      </c>
      <c r="AG25" s="1"/>
    </row>
    <row r="26" spans="1:33" ht="25.5" outlineLevel="3" x14ac:dyDescent="0.25">
      <c r="A26" s="6" t="s">
        <v>12</v>
      </c>
      <c r="B26" s="7" t="s">
        <v>35</v>
      </c>
      <c r="C26" s="7" t="s">
        <v>13</v>
      </c>
      <c r="D26" s="7" t="s">
        <v>6</v>
      </c>
      <c r="E26" s="7"/>
      <c r="F26" s="7"/>
      <c r="G26" s="7"/>
      <c r="H26" s="8">
        <v>0</v>
      </c>
      <c r="I26" s="8"/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41190</v>
      </c>
      <c r="Y26" s="8">
        <v>41190</v>
      </c>
      <c r="Z26" s="8">
        <v>0</v>
      </c>
      <c r="AA26" s="8">
        <v>0</v>
      </c>
      <c r="AB26" s="8">
        <v>41190</v>
      </c>
      <c r="AC26" s="64">
        <f t="shared" si="0"/>
        <v>41190</v>
      </c>
      <c r="AD26" s="8">
        <v>0</v>
      </c>
      <c r="AE26" s="9">
        <v>0</v>
      </c>
      <c r="AF26" s="8">
        <v>0</v>
      </c>
      <c r="AG26" s="1"/>
    </row>
    <row r="27" spans="1:33" ht="153" outlineLevel="2" x14ac:dyDescent="0.25">
      <c r="A27" s="6" t="s">
        <v>36</v>
      </c>
      <c r="B27" s="7" t="s">
        <v>37</v>
      </c>
      <c r="C27" s="7" t="s">
        <v>6</v>
      </c>
      <c r="D27" s="7" t="s">
        <v>6</v>
      </c>
      <c r="E27" s="7"/>
      <c r="F27" s="7"/>
      <c r="G27" s="7"/>
      <c r="H27" s="8">
        <v>0</v>
      </c>
      <c r="I27" s="8">
        <v>19768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18378</v>
      </c>
      <c r="Y27" s="8">
        <v>18378</v>
      </c>
      <c r="Z27" s="8">
        <v>0</v>
      </c>
      <c r="AA27" s="8">
        <v>0</v>
      </c>
      <c r="AB27" s="8">
        <v>18378</v>
      </c>
      <c r="AC27" s="64">
        <f t="shared" si="0"/>
        <v>-1390</v>
      </c>
      <c r="AD27" s="8">
        <v>0</v>
      </c>
      <c r="AE27" s="9">
        <v>0</v>
      </c>
      <c r="AF27" s="8">
        <v>0</v>
      </c>
      <c r="AG27" s="1"/>
    </row>
    <row r="28" spans="1:33" ht="25.5" outlineLevel="3" x14ac:dyDescent="0.25">
      <c r="A28" s="6" t="s">
        <v>38</v>
      </c>
      <c r="B28" s="7" t="s">
        <v>37</v>
      </c>
      <c r="C28" s="7" t="s">
        <v>39</v>
      </c>
      <c r="D28" s="7" t="s">
        <v>6</v>
      </c>
      <c r="E28" s="7"/>
      <c r="F28" s="7"/>
      <c r="G28" s="7"/>
      <c r="H28" s="8">
        <v>0</v>
      </c>
      <c r="I28" s="8">
        <v>19768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18378</v>
      </c>
      <c r="Y28" s="8">
        <v>18378</v>
      </c>
      <c r="Z28" s="8">
        <v>0</v>
      </c>
      <c r="AA28" s="8">
        <v>0</v>
      </c>
      <c r="AB28" s="8">
        <v>18378</v>
      </c>
      <c r="AC28" s="64">
        <f t="shared" si="0"/>
        <v>-1390</v>
      </c>
      <c r="AD28" s="8">
        <v>0</v>
      </c>
      <c r="AE28" s="9">
        <v>0</v>
      </c>
      <c r="AF28" s="8">
        <v>0</v>
      </c>
      <c r="AG28" s="1"/>
    </row>
    <row r="29" spans="1:33" outlineLevel="3" x14ac:dyDescent="0.25">
      <c r="A29" s="6" t="s">
        <v>20</v>
      </c>
      <c r="B29" s="7" t="s">
        <v>37</v>
      </c>
      <c r="C29" s="7" t="s">
        <v>21</v>
      </c>
      <c r="D29" s="7" t="s">
        <v>6</v>
      </c>
      <c r="E29" s="7"/>
      <c r="F29" s="7"/>
      <c r="G29" s="7"/>
      <c r="H29" s="8">
        <v>0</v>
      </c>
      <c r="I29" s="8"/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64">
        <f t="shared" si="0"/>
        <v>0</v>
      </c>
      <c r="AD29" s="8">
        <v>0</v>
      </c>
      <c r="AE29" s="9">
        <v>0</v>
      </c>
      <c r="AF29" s="8">
        <v>0</v>
      </c>
      <c r="AG29" s="1"/>
    </row>
    <row r="30" spans="1:33" ht="114.75" outlineLevel="1" x14ac:dyDescent="0.25">
      <c r="A30" s="6" t="s">
        <v>40</v>
      </c>
      <c r="B30" s="7" t="s">
        <v>41</v>
      </c>
      <c r="C30" s="7" t="s">
        <v>6</v>
      </c>
      <c r="D30" s="7" t="s">
        <v>6</v>
      </c>
      <c r="E30" s="7"/>
      <c r="F30" s="7"/>
      <c r="G30" s="7"/>
      <c r="H30" s="8">
        <v>0</v>
      </c>
      <c r="I30" s="8"/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64">
        <f t="shared" si="0"/>
        <v>0</v>
      </c>
      <c r="AD30" s="8">
        <v>0</v>
      </c>
      <c r="AE30" s="9">
        <v>0</v>
      </c>
      <c r="AF30" s="8">
        <v>0</v>
      </c>
      <c r="AG30" s="1"/>
    </row>
    <row r="31" spans="1:33" ht="178.5" outlineLevel="2" x14ac:dyDescent="0.25">
      <c r="A31" s="6" t="s">
        <v>42</v>
      </c>
      <c r="B31" s="7" t="s">
        <v>43</v>
      </c>
      <c r="C31" s="7" t="s">
        <v>6</v>
      </c>
      <c r="D31" s="7" t="s">
        <v>6</v>
      </c>
      <c r="E31" s="7"/>
      <c r="F31" s="7"/>
      <c r="G31" s="7"/>
      <c r="H31" s="8">
        <v>0</v>
      </c>
      <c r="I31" s="8"/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64">
        <f t="shared" si="0"/>
        <v>0</v>
      </c>
      <c r="AD31" s="8">
        <v>0</v>
      </c>
      <c r="AE31" s="9">
        <v>0</v>
      </c>
      <c r="AF31" s="8">
        <v>0</v>
      </c>
      <c r="AG31" s="1"/>
    </row>
    <row r="32" spans="1:33" ht="25.5" outlineLevel="3" x14ac:dyDescent="0.25">
      <c r="A32" s="6" t="s">
        <v>12</v>
      </c>
      <c r="B32" s="7" t="s">
        <v>43</v>
      </c>
      <c r="C32" s="7" t="s">
        <v>13</v>
      </c>
      <c r="D32" s="7" t="s">
        <v>6</v>
      </c>
      <c r="E32" s="7"/>
      <c r="F32" s="7"/>
      <c r="G32" s="7"/>
      <c r="H32" s="8">
        <v>0</v>
      </c>
      <c r="I32" s="8"/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64">
        <f t="shared" si="0"/>
        <v>0</v>
      </c>
      <c r="AD32" s="8">
        <v>0</v>
      </c>
      <c r="AE32" s="9">
        <v>0</v>
      </c>
      <c r="AF32" s="8">
        <v>0</v>
      </c>
      <c r="AG32" s="1"/>
    </row>
    <row r="33" spans="1:33" ht="178.5" outlineLevel="2" x14ac:dyDescent="0.25">
      <c r="A33" s="6" t="s">
        <v>44</v>
      </c>
      <c r="B33" s="7" t="s">
        <v>45</v>
      </c>
      <c r="C33" s="7" t="s">
        <v>6</v>
      </c>
      <c r="D33" s="7" t="s">
        <v>6</v>
      </c>
      <c r="E33" s="7"/>
      <c r="F33" s="7"/>
      <c r="G33" s="7"/>
      <c r="H33" s="8">
        <v>0</v>
      </c>
      <c r="I33" s="8"/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64">
        <f t="shared" si="0"/>
        <v>0</v>
      </c>
      <c r="AD33" s="8">
        <v>0</v>
      </c>
      <c r="AE33" s="9">
        <v>0</v>
      </c>
      <c r="AF33" s="8">
        <v>0</v>
      </c>
      <c r="AG33" s="1"/>
    </row>
    <row r="34" spans="1:33" ht="25.5" outlineLevel="3" x14ac:dyDescent="0.25">
      <c r="A34" s="6" t="s">
        <v>12</v>
      </c>
      <c r="B34" s="7" t="s">
        <v>45</v>
      </c>
      <c r="C34" s="7" t="s">
        <v>13</v>
      </c>
      <c r="D34" s="7" t="s">
        <v>6</v>
      </c>
      <c r="E34" s="7"/>
      <c r="F34" s="7"/>
      <c r="G34" s="7"/>
      <c r="H34" s="8">
        <v>0</v>
      </c>
      <c r="I34" s="8"/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64">
        <f t="shared" si="0"/>
        <v>0</v>
      </c>
      <c r="AD34" s="8">
        <v>0</v>
      </c>
      <c r="AE34" s="9">
        <v>0</v>
      </c>
      <c r="AF34" s="8">
        <v>0</v>
      </c>
      <c r="AG34" s="1"/>
    </row>
    <row r="35" spans="1:33" ht="102" outlineLevel="1" x14ac:dyDescent="0.25">
      <c r="A35" s="6" t="s">
        <v>46</v>
      </c>
      <c r="B35" s="7" t="s">
        <v>47</v>
      </c>
      <c r="C35" s="7" t="s">
        <v>6</v>
      </c>
      <c r="D35" s="7" t="s">
        <v>6</v>
      </c>
      <c r="E35" s="7"/>
      <c r="F35" s="7"/>
      <c r="G35" s="7"/>
      <c r="H35" s="8">
        <v>0</v>
      </c>
      <c r="I35" s="8">
        <f>SUM(I36+I38+I40)</f>
        <v>162102.06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161834</v>
      </c>
      <c r="Y35" s="8">
        <v>160216.6</v>
      </c>
      <c r="Z35" s="8">
        <v>0</v>
      </c>
      <c r="AA35" s="8">
        <v>0</v>
      </c>
      <c r="AB35" s="8">
        <v>160216.6</v>
      </c>
      <c r="AC35" s="64">
        <f t="shared" si="0"/>
        <v>-1885.4599999999919</v>
      </c>
      <c r="AD35" s="8">
        <v>0</v>
      </c>
      <c r="AE35" s="9">
        <v>0</v>
      </c>
      <c r="AF35" s="8">
        <v>0</v>
      </c>
      <c r="AG35" s="1"/>
    </row>
    <row r="36" spans="1:33" ht="127.5" outlineLevel="2" x14ac:dyDescent="0.25">
      <c r="A36" s="6" t="s">
        <v>48</v>
      </c>
      <c r="B36" s="7" t="s">
        <v>49</v>
      </c>
      <c r="C36" s="7" t="s">
        <v>6</v>
      </c>
      <c r="D36" s="7" t="s">
        <v>6</v>
      </c>
      <c r="E36" s="7"/>
      <c r="F36" s="7"/>
      <c r="G36" s="7"/>
      <c r="H36" s="8">
        <v>0</v>
      </c>
      <c r="I36" s="8">
        <v>137472.06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131053</v>
      </c>
      <c r="Y36" s="8">
        <v>129435.6</v>
      </c>
      <c r="Z36" s="8">
        <v>0</v>
      </c>
      <c r="AA36" s="8">
        <v>0</v>
      </c>
      <c r="AB36" s="8">
        <v>129435.6</v>
      </c>
      <c r="AC36" s="64">
        <f t="shared" si="0"/>
        <v>-8036.4599999999919</v>
      </c>
      <c r="AD36" s="8">
        <v>0</v>
      </c>
      <c r="AE36" s="9">
        <v>0</v>
      </c>
      <c r="AF36" s="8">
        <v>0</v>
      </c>
      <c r="AG36" s="1"/>
    </row>
    <row r="37" spans="1:33" ht="25.5" outlineLevel="3" x14ac:dyDescent="0.25">
      <c r="A37" s="6" t="s">
        <v>12</v>
      </c>
      <c r="B37" s="7" t="s">
        <v>49</v>
      </c>
      <c r="C37" s="7" t="s">
        <v>13</v>
      </c>
      <c r="D37" s="7" t="s">
        <v>6</v>
      </c>
      <c r="E37" s="7"/>
      <c r="F37" s="7"/>
      <c r="G37" s="7"/>
      <c r="H37" s="8">
        <v>0</v>
      </c>
      <c r="I37" s="8">
        <v>137472.06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131053</v>
      </c>
      <c r="Y37" s="8">
        <v>129435.6</v>
      </c>
      <c r="Z37" s="8">
        <v>0</v>
      </c>
      <c r="AA37" s="8">
        <v>0</v>
      </c>
      <c r="AB37" s="8">
        <v>129435.6</v>
      </c>
      <c r="AC37" s="64">
        <f t="shared" si="0"/>
        <v>-8036.4599999999919</v>
      </c>
      <c r="AD37" s="8">
        <v>0</v>
      </c>
      <c r="AE37" s="9">
        <v>0</v>
      </c>
      <c r="AF37" s="8">
        <v>0</v>
      </c>
      <c r="AG37" s="1"/>
    </row>
    <row r="38" spans="1:33" ht="127.5" outlineLevel="2" x14ac:dyDescent="0.25">
      <c r="A38" s="6" t="s">
        <v>50</v>
      </c>
      <c r="B38" s="7" t="s">
        <v>51</v>
      </c>
      <c r="C38" s="7" t="s">
        <v>6</v>
      </c>
      <c r="D38" s="7" t="s">
        <v>6</v>
      </c>
      <c r="E38" s="7"/>
      <c r="F38" s="7"/>
      <c r="G38" s="7"/>
      <c r="H38" s="8">
        <v>0</v>
      </c>
      <c r="I38" s="8">
        <v>22630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28781</v>
      </c>
      <c r="Y38" s="8">
        <v>28781</v>
      </c>
      <c r="Z38" s="8">
        <v>0</v>
      </c>
      <c r="AA38" s="8">
        <v>0</v>
      </c>
      <c r="AB38" s="8">
        <v>28781</v>
      </c>
      <c r="AC38" s="64">
        <f t="shared" si="0"/>
        <v>6151</v>
      </c>
      <c r="AD38" s="8">
        <v>0</v>
      </c>
      <c r="AE38" s="9">
        <v>0</v>
      </c>
      <c r="AF38" s="8">
        <v>0</v>
      </c>
      <c r="AG38" s="1"/>
    </row>
    <row r="39" spans="1:33" ht="25.5" outlineLevel="3" x14ac:dyDescent="0.25">
      <c r="A39" s="6" t="s">
        <v>12</v>
      </c>
      <c r="B39" s="7" t="s">
        <v>51</v>
      </c>
      <c r="C39" s="7" t="s">
        <v>13</v>
      </c>
      <c r="D39" s="7" t="s">
        <v>6</v>
      </c>
      <c r="E39" s="7"/>
      <c r="F39" s="7"/>
      <c r="G39" s="7"/>
      <c r="H39" s="8">
        <v>0</v>
      </c>
      <c r="I39" s="8">
        <v>22630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28781</v>
      </c>
      <c r="Y39" s="8">
        <v>28781</v>
      </c>
      <c r="Z39" s="8">
        <v>0</v>
      </c>
      <c r="AA39" s="8">
        <v>0</v>
      </c>
      <c r="AB39" s="8">
        <v>28781</v>
      </c>
      <c r="AC39" s="64">
        <f t="shared" si="0"/>
        <v>6151</v>
      </c>
      <c r="AD39" s="8">
        <v>0</v>
      </c>
      <c r="AE39" s="9">
        <v>0</v>
      </c>
      <c r="AF39" s="8">
        <v>0</v>
      </c>
      <c r="AG39" s="1"/>
    </row>
    <row r="40" spans="1:33" ht="127.5" outlineLevel="2" x14ac:dyDescent="0.25">
      <c r="A40" s="6" t="s">
        <v>52</v>
      </c>
      <c r="B40" s="7" t="s">
        <v>53</v>
      </c>
      <c r="C40" s="7" t="s">
        <v>6</v>
      </c>
      <c r="D40" s="7" t="s">
        <v>6</v>
      </c>
      <c r="E40" s="7"/>
      <c r="F40" s="7"/>
      <c r="G40" s="7"/>
      <c r="H40" s="8">
        <v>0</v>
      </c>
      <c r="I40" s="8">
        <v>2000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2000</v>
      </c>
      <c r="Y40" s="8">
        <v>2000</v>
      </c>
      <c r="Z40" s="8">
        <v>0</v>
      </c>
      <c r="AA40" s="8">
        <v>0</v>
      </c>
      <c r="AB40" s="8">
        <v>2000</v>
      </c>
      <c r="AC40" s="64">
        <f t="shared" si="0"/>
        <v>0</v>
      </c>
      <c r="AD40" s="8">
        <v>0</v>
      </c>
      <c r="AE40" s="9">
        <v>0</v>
      </c>
      <c r="AF40" s="8">
        <v>0</v>
      </c>
      <c r="AG40" s="1"/>
    </row>
    <row r="41" spans="1:33" ht="25.5" outlineLevel="3" x14ac:dyDescent="0.25">
      <c r="A41" s="6" t="s">
        <v>12</v>
      </c>
      <c r="B41" s="7" t="s">
        <v>53</v>
      </c>
      <c r="C41" s="7" t="s">
        <v>13</v>
      </c>
      <c r="D41" s="7" t="s">
        <v>6</v>
      </c>
      <c r="E41" s="7"/>
      <c r="F41" s="7"/>
      <c r="G41" s="7"/>
      <c r="H41" s="8">
        <v>0</v>
      </c>
      <c r="I41" s="8">
        <v>2000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2000</v>
      </c>
      <c r="Y41" s="8">
        <v>2000</v>
      </c>
      <c r="Z41" s="8">
        <v>0</v>
      </c>
      <c r="AA41" s="8">
        <v>0</v>
      </c>
      <c r="AB41" s="8">
        <v>2000</v>
      </c>
      <c r="AC41" s="64">
        <f t="shared" si="0"/>
        <v>0</v>
      </c>
      <c r="AD41" s="8">
        <v>0</v>
      </c>
      <c r="AE41" s="9">
        <v>0</v>
      </c>
      <c r="AF41" s="8">
        <v>0</v>
      </c>
      <c r="AG41" s="1"/>
    </row>
    <row r="42" spans="1:33" ht="89.25" outlineLevel="1" x14ac:dyDescent="0.25">
      <c r="A42" s="6" t="s">
        <v>54</v>
      </c>
      <c r="B42" s="7" t="s">
        <v>55</v>
      </c>
      <c r="C42" s="7" t="s">
        <v>6</v>
      </c>
      <c r="D42" s="7" t="s">
        <v>6</v>
      </c>
      <c r="E42" s="7"/>
      <c r="F42" s="7"/>
      <c r="G42" s="7"/>
      <c r="H42" s="8">
        <v>0</v>
      </c>
      <c r="I42" s="8"/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551768.23</v>
      </c>
      <c r="Y42" s="8">
        <v>538410.29</v>
      </c>
      <c r="Z42" s="8">
        <v>0</v>
      </c>
      <c r="AA42" s="8">
        <v>0</v>
      </c>
      <c r="AB42" s="8">
        <v>538410.29</v>
      </c>
      <c r="AC42" s="64">
        <f t="shared" si="0"/>
        <v>538410.29</v>
      </c>
      <c r="AD42" s="8">
        <v>0</v>
      </c>
      <c r="AE42" s="9">
        <v>0</v>
      </c>
      <c r="AF42" s="8">
        <v>0</v>
      </c>
      <c r="AG42" s="1"/>
    </row>
    <row r="43" spans="1:33" ht="153" outlineLevel="2" x14ac:dyDescent="0.25">
      <c r="A43" s="6" t="s">
        <v>56</v>
      </c>
      <c r="B43" s="7" t="s">
        <v>57</v>
      </c>
      <c r="C43" s="7" t="s">
        <v>6</v>
      </c>
      <c r="D43" s="7" t="s">
        <v>6</v>
      </c>
      <c r="E43" s="7"/>
      <c r="F43" s="7"/>
      <c r="G43" s="7"/>
      <c r="H43" s="8">
        <v>0</v>
      </c>
      <c r="I43" s="8">
        <v>438029.13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368680.23</v>
      </c>
      <c r="Y43" s="8">
        <v>363924.63</v>
      </c>
      <c r="Z43" s="8">
        <v>0</v>
      </c>
      <c r="AA43" s="8">
        <v>0</v>
      </c>
      <c r="AB43" s="8">
        <v>363924.63</v>
      </c>
      <c r="AC43" s="64">
        <f t="shared" si="0"/>
        <v>-74104.5</v>
      </c>
      <c r="AD43" s="8">
        <v>0</v>
      </c>
      <c r="AE43" s="9">
        <v>0</v>
      </c>
      <c r="AF43" s="8">
        <v>0</v>
      </c>
      <c r="AG43" s="1"/>
    </row>
    <row r="44" spans="1:33" outlineLevel="3" x14ac:dyDescent="0.25">
      <c r="A44" s="6" t="s">
        <v>58</v>
      </c>
      <c r="B44" s="7" t="s">
        <v>57</v>
      </c>
      <c r="C44" s="7" t="s">
        <v>59</v>
      </c>
      <c r="D44" s="7" t="s">
        <v>6</v>
      </c>
      <c r="E44" s="7"/>
      <c r="F44" s="7"/>
      <c r="G44" s="7"/>
      <c r="H44" s="8">
        <v>0</v>
      </c>
      <c r="I44" s="8">
        <v>148768.23000000001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130390</v>
      </c>
      <c r="Y44" s="8">
        <v>128268.64</v>
      </c>
      <c r="Z44" s="8">
        <v>0</v>
      </c>
      <c r="AA44" s="8">
        <v>0</v>
      </c>
      <c r="AB44" s="8">
        <v>128268.64</v>
      </c>
      <c r="AC44" s="64">
        <f t="shared" si="0"/>
        <v>-20499.590000000011</v>
      </c>
      <c r="AD44" s="8">
        <v>0</v>
      </c>
      <c r="AE44" s="9">
        <v>0</v>
      </c>
      <c r="AF44" s="8">
        <v>0</v>
      </c>
      <c r="AG44" s="1"/>
    </row>
    <row r="45" spans="1:33" ht="51" outlineLevel="3" x14ac:dyDescent="0.25">
      <c r="A45" s="6" t="s">
        <v>60</v>
      </c>
      <c r="B45" s="7" t="s">
        <v>57</v>
      </c>
      <c r="C45" s="7" t="s">
        <v>61</v>
      </c>
      <c r="D45" s="7" t="s">
        <v>6</v>
      </c>
      <c r="E45" s="7"/>
      <c r="F45" s="7"/>
      <c r="G45" s="7"/>
      <c r="H45" s="8">
        <v>0</v>
      </c>
      <c r="I45" s="8">
        <v>31990.67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39500</v>
      </c>
      <c r="Y45" s="8">
        <v>38737.120000000003</v>
      </c>
      <c r="Z45" s="8">
        <v>0</v>
      </c>
      <c r="AA45" s="8">
        <v>0</v>
      </c>
      <c r="AB45" s="8">
        <v>38737.120000000003</v>
      </c>
      <c r="AC45" s="64">
        <f t="shared" si="0"/>
        <v>6746.4500000000044</v>
      </c>
      <c r="AD45" s="8">
        <v>0</v>
      </c>
      <c r="AE45" s="9">
        <v>0</v>
      </c>
      <c r="AF45" s="8">
        <v>0</v>
      </c>
      <c r="AG45" s="1"/>
    </row>
    <row r="46" spans="1:33" ht="25.5" outlineLevel="3" x14ac:dyDescent="0.25">
      <c r="A46" s="6" t="s">
        <v>12</v>
      </c>
      <c r="B46" s="7" t="s">
        <v>57</v>
      </c>
      <c r="C46" s="7" t="s">
        <v>13</v>
      </c>
      <c r="D46" s="7" t="s">
        <v>6</v>
      </c>
      <c r="E46" s="7"/>
      <c r="F46" s="7"/>
      <c r="G46" s="7"/>
      <c r="H46" s="8">
        <v>0</v>
      </c>
      <c r="I46" s="8">
        <v>255672.23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194965.23</v>
      </c>
      <c r="Y46" s="8">
        <v>193093.87</v>
      </c>
      <c r="Z46" s="8">
        <v>0</v>
      </c>
      <c r="AA46" s="8">
        <v>0</v>
      </c>
      <c r="AB46" s="8">
        <v>193093.87</v>
      </c>
      <c r="AC46" s="64">
        <f t="shared" si="0"/>
        <v>-62578.360000000015</v>
      </c>
      <c r="AD46" s="8">
        <v>0</v>
      </c>
      <c r="AE46" s="9">
        <v>0</v>
      </c>
      <c r="AF46" s="8">
        <v>0</v>
      </c>
      <c r="AG46" s="1"/>
    </row>
    <row r="47" spans="1:33" ht="25.5" outlineLevel="3" x14ac:dyDescent="0.25">
      <c r="A47" s="6" t="s">
        <v>38</v>
      </c>
      <c r="B47" s="7" t="s">
        <v>57</v>
      </c>
      <c r="C47" s="7" t="s">
        <v>39</v>
      </c>
      <c r="D47" s="7" t="s">
        <v>6</v>
      </c>
      <c r="E47" s="7"/>
      <c r="F47" s="7"/>
      <c r="G47" s="7"/>
      <c r="H47" s="8">
        <v>0</v>
      </c>
      <c r="I47" s="8">
        <v>1598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3825</v>
      </c>
      <c r="Y47" s="8">
        <v>3825</v>
      </c>
      <c r="Z47" s="8">
        <v>0</v>
      </c>
      <c r="AA47" s="8">
        <v>0</v>
      </c>
      <c r="AB47" s="8">
        <v>3825</v>
      </c>
      <c r="AC47" s="64">
        <f t="shared" si="0"/>
        <v>2227</v>
      </c>
      <c r="AD47" s="8">
        <v>0</v>
      </c>
      <c r="AE47" s="9">
        <v>0</v>
      </c>
      <c r="AF47" s="8">
        <v>0</v>
      </c>
      <c r="AG47" s="1"/>
    </row>
    <row r="48" spans="1:33" outlineLevel="3" x14ac:dyDescent="0.25">
      <c r="A48" s="6" t="s">
        <v>20</v>
      </c>
      <c r="B48" s="7" t="s">
        <v>57</v>
      </c>
      <c r="C48" s="7" t="s">
        <v>21</v>
      </c>
      <c r="D48" s="7" t="s">
        <v>6</v>
      </c>
      <c r="E48" s="7"/>
      <c r="F48" s="7"/>
      <c r="G48" s="7"/>
      <c r="H48" s="8">
        <v>0</v>
      </c>
      <c r="I48" s="8"/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64">
        <f t="shared" si="0"/>
        <v>0</v>
      </c>
      <c r="AD48" s="8">
        <v>0</v>
      </c>
      <c r="AE48" s="9">
        <v>0</v>
      </c>
      <c r="AF48" s="8">
        <v>0</v>
      </c>
      <c r="AG48" s="1"/>
    </row>
    <row r="49" spans="1:33" outlineLevel="3" x14ac:dyDescent="0.25">
      <c r="A49" s="6" t="s">
        <v>62</v>
      </c>
      <c r="B49" s="7" t="s">
        <v>57</v>
      </c>
      <c r="C49" s="7" t="s">
        <v>63</v>
      </c>
      <c r="D49" s="7" t="s">
        <v>6</v>
      </c>
      <c r="E49" s="7"/>
      <c r="F49" s="7"/>
      <c r="G49" s="7"/>
      <c r="H49" s="8">
        <v>0</v>
      </c>
      <c r="I49" s="8"/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64">
        <f t="shared" si="0"/>
        <v>0</v>
      </c>
      <c r="AD49" s="8">
        <v>0</v>
      </c>
      <c r="AE49" s="9">
        <v>0</v>
      </c>
      <c r="AF49" s="8">
        <v>0</v>
      </c>
      <c r="AG49" s="1"/>
    </row>
    <row r="50" spans="1:33" ht="153" outlineLevel="2" x14ac:dyDescent="0.25">
      <c r="A50" s="6" t="s">
        <v>64</v>
      </c>
      <c r="B50" s="7" t="s">
        <v>65</v>
      </c>
      <c r="C50" s="7" t="s">
        <v>6</v>
      </c>
      <c r="D50" s="7" t="s">
        <v>6</v>
      </c>
      <c r="E50" s="7"/>
      <c r="F50" s="7"/>
      <c r="G50" s="7"/>
      <c r="H50" s="8">
        <v>0</v>
      </c>
      <c r="I50" s="8">
        <v>75464.06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131023</v>
      </c>
      <c r="Y50" s="8">
        <v>131012.46</v>
      </c>
      <c r="Z50" s="8">
        <v>0</v>
      </c>
      <c r="AA50" s="8">
        <v>0</v>
      </c>
      <c r="AB50" s="8">
        <v>131012.46</v>
      </c>
      <c r="AC50" s="64">
        <f t="shared" si="0"/>
        <v>55548.400000000009</v>
      </c>
      <c r="AD50" s="8">
        <v>0</v>
      </c>
      <c r="AE50" s="9">
        <v>0</v>
      </c>
      <c r="AF50" s="8">
        <v>0</v>
      </c>
      <c r="AG50" s="1"/>
    </row>
    <row r="51" spans="1:33" outlineLevel="3" x14ac:dyDescent="0.25">
      <c r="A51" s="6" t="s">
        <v>58</v>
      </c>
      <c r="B51" s="7" t="s">
        <v>65</v>
      </c>
      <c r="C51" s="7" t="s">
        <v>59</v>
      </c>
      <c r="D51" s="7" t="s">
        <v>6</v>
      </c>
      <c r="E51" s="7"/>
      <c r="F51" s="7"/>
      <c r="G51" s="7"/>
      <c r="H51" s="8">
        <v>0</v>
      </c>
      <c r="I51" s="8">
        <v>60321.5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100632</v>
      </c>
      <c r="Y51" s="8">
        <v>100624</v>
      </c>
      <c r="Z51" s="8">
        <v>0</v>
      </c>
      <c r="AA51" s="8">
        <v>0</v>
      </c>
      <c r="AB51" s="8">
        <v>100624</v>
      </c>
      <c r="AC51" s="64">
        <f t="shared" si="0"/>
        <v>40302.5</v>
      </c>
      <c r="AD51" s="8">
        <v>0</v>
      </c>
      <c r="AE51" s="9">
        <v>0</v>
      </c>
      <c r="AF51" s="8">
        <v>0</v>
      </c>
      <c r="AG51" s="1"/>
    </row>
    <row r="52" spans="1:33" ht="51" outlineLevel="3" x14ac:dyDescent="0.25">
      <c r="A52" s="6" t="s">
        <v>60</v>
      </c>
      <c r="B52" s="7" t="s">
        <v>65</v>
      </c>
      <c r="C52" s="7" t="s">
        <v>61</v>
      </c>
      <c r="D52" s="7" t="s">
        <v>6</v>
      </c>
      <c r="E52" s="7"/>
      <c r="F52" s="7"/>
      <c r="G52" s="7"/>
      <c r="H52" s="8">
        <v>0</v>
      </c>
      <c r="I52" s="8">
        <v>15142.56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30391</v>
      </c>
      <c r="Y52" s="8">
        <v>30388.46</v>
      </c>
      <c r="Z52" s="8">
        <v>0</v>
      </c>
      <c r="AA52" s="8">
        <v>0</v>
      </c>
      <c r="AB52" s="8">
        <v>30388.46</v>
      </c>
      <c r="AC52" s="64">
        <f t="shared" si="0"/>
        <v>15245.9</v>
      </c>
      <c r="AD52" s="8">
        <v>0</v>
      </c>
      <c r="AE52" s="9">
        <v>0</v>
      </c>
      <c r="AF52" s="8">
        <v>0</v>
      </c>
      <c r="AG52" s="1"/>
    </row>
    <row r="53" spans="1:33" ht="165.75" outlineLevel="2" x14ac:dyDescent="0.25">
      <c r="A53" s="6" t="s">
        <v>66</v>
      </c>
      <c r="B53" s="7" t="s">
        <v>67</v>
      </c>
      <c r="C53" s="7" t="s">
        <v>6</v>
      </c>
      <c r="D53" s="7" t="s">
        <v>6</v>
      </c>
      <c r="E53" s="7"/>
      <c r="F53" s="7"/>
      <c r="G53" s="7"/>
      <c r="H53" s="8">
        <v>0</v>
      </c>
      <c r="I53" s="8">
        <v>32284.5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49065</v>
      </c>
      <c r="Y53" s="8">
        <v>40473.199999999997</v>
      </c>
      <c r="Z53" s="8">
        <v>0</v>
      </c>
      <c r="AA53" s="8">
        <v>0</v>
      </c>
      <c r="AB53" s="8">
        <v>40473.199999999997</v>
      </c>
      <c r="AC53" s="64">
        <f t="shared" si="0"/>
        <v>8188.6999999999971</v>
      </c>
      <c r="AD53" s="8">
        <v>0</v>
      </c>
      <c r="AE53" s="9">
        <v>0</v>
      </c>
      <c r="AF53" s="8">
        <v>0</v>
      </c>
      <c r="AG53" s="1"/>
    </row>
    <row r="54" spans="1:33" outlineLevel="3" x14ac:dyDescent="0.25">
      <c r="A54" s="6" t="s">
        <v>58</v>
      </c>
      <c r="B54" s="7" t="s">
        <v>67</v>
      </c>
      <c r="C54" s="7" t="s">
        <v>59</v>
      </c>
      <c r="D54" s="7" t="s">
        <v>6</v>
      </c>
      <c r="E54" s="7"/>
      <c r="F54" s="7"/>
      <c r="G54" s="7"/>
      <c r="H54" s="8">
        <v>0</v>
      </c>
      <c r="I54" s="8">
        <v>25280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34977</v>
      </c>
      <c r="Y54" s="8">
        <v>31085.41</v>
      </c>
      <c r="Z54" s="8">
        <v>0</v>
      </c>
      <c r="AA54" s="8">
        <v>0</v>
      </c>
      <c r="AB54" s="8">
        <v>31085.41</v>
      </c>
      <c r="AC54" s="64">
        <f t="shared" si="0"/>
        <v>5805.41</v>
      </c>
      <c r="AD54" s="8">
        <v>0</v>
      </c>
      <c r="AE54" s="9">
        <v>0</v>
      </c>
      <c r="AF54" s="8">
        <v>0</v>
      </c>
      <c r="AG54" s="1"/>
    </row>
    <row r="55" spans="1:33" ht="51" outlineLevel="3" x14ac:dyDescent="0.25">
      <c r="A55" s="6" t="s">
        <v>60</v>
      </c>
      <c r="B55" s="7" t="s">
        <v>67</v>
      </c>
      <c r="C55" s="7" t="s">
        <v>61</v>
      </c>
      <c r="D55" s="7" t="s">
        <v>6</v>
      </c>
      <c r="E55" s="7"/>
      <c r="F55" s="7"/>
      <c r="G55" s="7"/>
      <c r="H55" s="8">
        <v>0</v>
      </c>
      <c r="I55" s="8">
        <v>7004.5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14088</v>
      </c>
      <c r="Y55" s="8">
        <v>9387.7900000000009</v>
      </c>
      <c r="Z55" s="8">
        <v>0</v>
      </c>
      <c r="AA55" s="8">
        <v>0</v>
      </c>
      <c r="AB55" s="8">
        <v>9387.7900000000009</v>
      </c>
      <c r="AC55" s="64">
        <f t="shared" si="0"/>
        <v>2383.2900000000009</v>
      </c>
      <c r="AD55" s="8">
        <v>0</v>
      </c>
      <c r="AE55" s="9">
        <v>0</v>
      </c>
      <c r="AF55" s="8">
        <v>0</v>
      </c>
      <c r="AG55" s="1"/>
    </row>
    <row r="56" spans="1:33" ht="102" outlineLevel="3" x14ac:dyDescent="0.25">
      <c r="A56" s="6" t="s">
        <v>70</v>
      </c>
      <c r="B56" s="7">
        <v>1150000000</v>
      </c>
      <c r="C56" s="13" t="s">
        <v>6</v>
      </c>
      <c r="D56" s="7"/>
      <c r="E56" s="7"/>
      <c r="F56" s="7"/>
      <c r="G56" s="7"/>
      <c r="H56" s="8"/>
      <c r="I56" s="8">
        <v>4500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>
        <v>3000</v>
      </c>
      <c r="Z56" s="8"/>
      <c r="AA56" s="8"/>
      <c r="AB56" s="8"/>
      <c r="AC56" s="64">
        <f t="shared" si="0"/>
        <v>-1500</v>
      </c>
      <c r="AD56" s="8"/>
      <c r="AE56" s="9"/>
      <c r="AF56" s="8"/>
      <c r="AG56" s="1"/>
    </row>
    <row r="57" spans="1:33" ht="153" outlineLevel="2" x14ac:dyDescent="0.25">
      <c r="A57" s="6" t="s">
        <v>68</v>
      </c>
      <c r="B57" s="7" t="s">
        <v>69</v>
      </c>
      <c r="C57" s="7" t="s">
        <v>6</v>
      </c>
      <c r="D57" s="7" t="s">
        <v>6</v>
      </c>
      <c r="E57" s="7"/>
      <c r="F57" s="7"/>
      <c r="G57" s="7"/>
      <c r="H57" s="8">
        <v>0</v>
      </c>
      <c r="I57" s="8">
        <v>4500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3000</v>
      </c>
      <c r="Y57" s="8">
        <v>3000</v>
      </c>
      <c r="Z57" s="8">
        <v>0</v>
      </c>
      <c r="AA57" s="8">
        <v>0</v>
      </c>
      <c r="AB57" s="8">
        <v>3000</v>
      </c>
      <c r="AC57" s="64">
        <f t="shared" si="0"/>
        <v>-1500</v>
      </c>
      <c r="AD57" s="8">
        <v>0</v>
      </c>
      <c r="AE57" s="9">
        <v>0</v>
      </c>
      <c r="AF57" s="8">
        <v>0</v>
      </c>
      <c r="AG57" s="1"/>
    </row>
    <row r="58" spans="1:33" ht="25.5" outlineLevel="3" x14ac:dyDescent="0.25">
      <c r="A58" s="6" t="s">
        <v>12</v>
      </c>
      <c r="B58" s="7" t="s">
        <v>69</v>
      </c>
      <c r="C58" s="7" t="s">
        <v>13</v>
      </c>
      <c r="D58" s="7" t="s">
        <v>6</v>
      </c>
      <c r="E58" s="7"/>
      <c r="F58" s="7"/>
      <c r="G58" s="7"/>
      <c r="H58" s="8">
        <v>0</v>
      </c>
      <c r="I58" s="8">
        <v>4500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3000</v>
      </c>
      <c r="Y58" s="8">
        <v>3000</v>
      </c>
      <c r="Z58" s="8">
        <v>0</v>
      </c>
      <c r="AA58" s="8">
        <v>0</v>
      </c>
      <c r="AB58" s="8">
        <v>3000</v>
      </c>
      <c r="AC58" s="64">
        <f t="shared" si="0"/>
        <v>-1500</v>
      </c>
      <c r="AD58" s="8">
        <v>0</v>
      </c>
      <c r="AE58" s="9">
        <v>0</v>
      </c>
      <c r="AF58" s="8">
        <v>0</v>
      </c>
      <c r="AG58" s="1"/>
    </row>
    <row r="59" spans="1:33" ht="38.25" outlineLevel="1" x14ac:dyDescent="0.25">
      <c r="A59" s="6" t="s">
        <v>112</v>
      </c>
      <c r="B59" s="7" t="s">
        <v>71</v>
      </c>
      <c r="C59" s="7" t="s">
        <v>6</v>
      </c>
      <c r="D59" s="7" t="s">
        <v>6</v>
      </c>
      <c r="E59" s="7"/>
      <c r="F59" s="7"/>
      <c r="G59" s="7"/>
      <c r="H59" s="8">
        <v>0</v>
      </c>
      <c r="I59" s="8"/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64">
        <f t="shared" si="0"/>
        <v>0</v>
      </c>
      <c r="AD59" s="8">
        <v>0</v>
      </c>
      <c r="AE59" s="9">
        <v>0</v>
      </c>
      <c r="AF59" s="8">
        <v>0</v>
      </c>
      <c r="AG59" s="1"/>
    </row>
    <row r="60" spans="1:33" ht="76.5" outlineLevel="2" x14ac:dyDescent="0.25">
      <c r="A60" s="6" t="s">
        <v>72</v>
      </c>
      <c r="B60" s="7" t="s">
        <v>73</v>
      </c>
      <c r="C60" s="7" t="s">
        <v>6</v>
      </c>
      <c r="D60" s="7" t="s">
        <v>6</v>
      </c>
      <c r="E60" s="7"/>
      <c r="F60" s="7"/>
      <c r="G60" s="7"/>
      <c r="H60" s="8">
        <v>0</v>
      </c>
      <c r="I60" s="8"/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64">
        <f t="shared" si="0"/>
        <v>0</v>
      </c>
      <c r="AD60" s="8">
        <v>0</v>
      </c>
      <c r="AE60" s="9">
        <v>0</v>
      </c>
      <c r="AF60" s="8">
        <v>0</v>
      </c>
      <c r="AG60" s="1"/>
    </row>
    <row r="61" spans="1:33" ht="25.5" outlineLevel="3" x14ac:dyDescent="0.25">
      <c r="A61" s="6" t="s">
        <v>12</v>
      </c>
      <c r="B61" s="7" t="s">
        <v>73</v>
      </c>
      <c r="C61" s="7" t="s">
        <v>13</v>
      </c>
      <c r="D61" s="7" t="s">
        <v>6</v>
      </c>
      <c r="E61" s="7"/>
      <c r="F61" s="7"/>
      <c r="G61" s="7"/>
      <c r="H61" s="8">
        <v>0</v>
      </c>
      <c r="I61" s="8"/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64">
        <f t="shared" si="0"/>
        <v>0</v>
      </c>
      <c r="AD61" s="8">
        <v>0</v>
      </c>
      <c r="AE61" s="9">
        <v>0</v>
      </c>
      <c r="AF61" s="8">
        <v>0</v>
      </c>
      <c r="AG61" s="1"/>
    </row>
    <row r="62" spans="1:33" ht="114.75" x14ac:dyDescent="0.25">
      <c r="A62" s="6" t="s">
        <v>74</v>
      </c>
      <c r="B62" s="7" t="s">
        <v>75</v>
      </c>
      <c r="C62" s="7" t="s">
        <v>6</v>
      </c>
      <c r="D62" s="7" t="s">
        <v>6</v>
      </c>
      <c r="E62" s="7"/>
      <c r="F62" s="7"/>
      <c r="G62" s="7"/>
      <c r="H62" s="8">
        <v>0</v>
      </c>
      <c r="I62" s="8"/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64">
        <f t="shared" si="0"/>
        <v>0</v>
      </c>
      <c r="AD62" s="8">
        <v>0</v>
      </c>
      <c r="AE62" s="9">
        <v>0</v>
      </c>
      <c r="AF62" s="8">
        <v>0</v>
      </c>
      <c r="AG62" s="1"/>
    </row>
    <row r="63" spans="1:33" ht="165.75" outlineLevel="2" x14ac:dyDescent="0.25">
      <c r="A63" s="6" t="s">
        <v>76</v>
      </c>
      <c r="B63" s="7" t="s">
        <v>77</v>
      </c>
      <c r="C63" s="7" t="s">
        <v>6</v>
      </c>
      <c r="D63" s="7" t="s">
        <v>6</v>
      </c>
      <c r="E63" s="7"/>
      <c r="F63" s="7"/>
      <c r="G63" s="7"/>
      <c r="H63" s="8">
        <v>0</v>
      </c>
      <c r="I63" s="8"/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64">
        <f t="shared" si="0"/>
        <v>0</v>
      </c>
      <c r="AD63" s="8">
        <v>0</v>
      </c>
      <c r="AE63" s="9">
        <v>0</v>
      </c>
      <c r="AF63" s="8">
        <v>0</v>
      </c>
      <c r="AG63" s="1"/>
    </row>
    <row r="64" spans="1:33" ht="25.5" outlineLevel="3" x14ac:dyDescent="0.25">
      <c r="A64" s="6" t="s">
        <v>12</v>
      </c>
      <c r="B64" s="7" t="s">
        <v>77</v>
      </c>
      <c r="C64" s="7" t="s">
        <v>13</v>
      </c>
      <c r="D64" s="7" t="s">
        <v>6</v>
      </c>
      <c r="E64" s="7"/>
      <c r="F64" s="7"/>
      <c r="G64" s="7"/>
      <c r="H64" s="8">
        <v>0</v>
      </c>
      <c r="I64" s="8"/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64">
        <f t="shared" si="0"/>
        <v>0</v>
      </c>
      <c r="AD64" s="8">
        <v>0</v>
      </c>
      <c r="AE64" s="9">
        <v>0</v>
      </c>
      <c r="AF64" s="8">
        <v>0</v>
      </c>
      <c r="AG64" s="1"/>
    </row>
    <row r="65" spans="1:33" ht="51" x14ac:dyDescent="0.25">
      <c r="A65" s="6" t="s">
        <v>78</v>
      </c>
      <c r="B65" s="7" t="s">
        <v>79</v>
      </c>
      <c r="C65" s="7" t="s">
        <v>6</v>
      </c>
      <c r="D65" s="7" t="s">
        <v>6</v>
      </c>
      <c r="E65" s="7"/>
      <c r="F65" s="7"/>
      <c r="G65" s="7"/>
      <c r="H65" s="8">
        <v>0</v>
      </c>
      <c r="I65" s="8"/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481163.83</v>
      </c>
      <c r="Y65" s="8">
        <v>472262.51</v>
      </c>
      <c r="Z65" s="8">
        <v>0</v>
      </c>
      <c r="AA65" s="8">
        <v>0</v>
      </c>
      <c r="AB65" s="8">
        <v>472262.51</v>
      </c>
      <c r="AC65" s="64">
        <f t="shared" si="0"/>
        <v>472262.51</v>
      </c>
      <c r="AD65" s="8">
        <v>0</v>
      </c>
      <c r="AE65" s="9">
        <v>0</v>
      </c>
      <c r="AF65" s="8">
        <v>0</v>
      </c>
      <c r="AG65" s="1"/>
    </row>
    <row r="66" spans="1:33" ht="51" outlineLevel="2" x14ac:dyDescent="0.25">
      <c r="A66" s="6" t="s">
        <v>80</v>
      </c>
      <c r="B66" s="7" t="s">
        <v>81</v>
      </c>
      <c r="C66" s="7" t="s">
        <v>6</v>
      </c>
      <c r="D66" s="7" t="s">
        <v>6</v>
      </c>
      <c r="E66" s="7"/>
      <c r="F66" s="7"/>
      <c r="G66" s="7"/>
      <c r="H66" s="8">
        <v>0</v>
      </c>
      <c r="I66" s="8">
        <v>149404.5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149972</v>
      </c>
      <c r="Y66" s="8">
        <v>149128.48000000001</v>
      </c>
      <c r="Z66" s="8">
        <v>0</v>
      </c>
      <c r="AA66" s="8">
        <v>0</v>
      </c>
      <c r="AB66" s="8">
        <v>149128.48000000001</v>
      </c>
      <c r="AC66" s="64">
        <f t="shared" si="0"/>
        <v>-276.01999999998952</v>
      </c>
      <c r="AD66" s="8">
        <v>0</v>
      </c>
      <c r="AE66" s="9">
        <v>0</v>
      </c>
      <c r="AF66" s="8">
        <v>0</v>
      </c>
      <c r="AG66" s="1"/>
    </row>
    <row r="67" spans="1:33" ht="38.25" outlineLevel="3" x14ac:dyDescent="0.25">
      <c r="A67" s="6" t="s">
        <v>82</v>
      </c>
      <c r="B67" s="7" t="s">
        <v>81</v>
      </c>
      <c r="C67" s="7" t="s">
        <v>83</v>
      </c>
      <c r="D67" s="7" t="s">
        <v>6</v>
      </c>
      <c r="E67" s="7"/>
      <c r="F67" s="7"/>
      <c r="G67" s="7"/>
      <c r="H67" s="8">
        <v>0</v>
      </c>
      <c r="I67" s="8">
        <v>114750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115360</v>
      </c>
      <c r="Y67" s="8">
        <v>114538</v>
      </c>
      <c r="Z67" s="8">
        <v>0</v>
      </c>
      <c r="AA67" s="8">
        <v>0</v>
      </c>
      <c r="AB67" s="8">
        <v>114538</v>
      </c>
      <c r="AC67" s="64">
        <f t="shared" si="0"/>
        <v>-212</v>
      </c>
      <c r="AD67" s="8">
        <v>0</v>
      </c>
      <c r="AE67" s="9">
        <v>0</v>
      </c>
      <c r="AF67" s="8">
        <v>0</v>
      </c>
      <c r="AG67" s="1"/>
    </row>
    <row r="68" spans="1:33" ht="63.75" outlineLevel="3" x14ac:dyDescent="0.25">
      <c r="A68" s="6" t="s">
        <v>84</v>
      </c>
      <c r="B68" s="7" t="s">
        <v>81</v>
      </c>
      <c r="C68" s="7" t="s">
        <v>85</v>
      </c>
      <c r="D68" s="7" t="s">
        <v>6</v>
      </c>
      <c r="E68" s="7"/>
      <c r="F68" s="7"/>
      <c r="G68" s="7"/>
      <c r="H68" s="8">
        <v>0</v>
      </c>
      <c r="I68" s="8">
        <v>34654.5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34612</v>
      </c>
      <c r="Y68" s="8">
        <v>34590.480000000003</v>
      </c>
      <c r="Z68" s="8">
        <v>0</v>
      </c>
      <c r="AA68" s="8">
        <v>0</v>
      </c>
      <c r="AB68" s="8">
        <v>34590.480000000003</v>
      </c>
      <c r="AC68" s="64">
        <f t="shared" si="0"/>
        <v>-64.019999999996799</v>
      </c>
      <c r="AD68" s="8">
        <v>0</v>
      </c>
      <c r="AE68" s="9">
        <v>0</v>
      </c>
      <c r="AF68" s="8">
        <v>0</v>
      </c>
      <c r="AG68" s="1"/>
    </row>
    <row r="69" spans="1:33" ht="25.5" outlineLevel="2" x14ac:dyDescent="0.25">
      <c r="A69" s="6" t="s">
        <v>86</v>
      </c>
      <c r="B69" s="7" t="s">
        <v>87</v>
      </c>
      <c r="C69" s="7" t="s">
        <v>6</v>
      </c>
      <c r="D69" s="7" t="s">
        <v>6</v>
      </c>
      <c r="E69" s="7"/>
      <c r="F69" s="7"/>
      <c r="G69" s="7"/>
      <c r="H69" s="8">
        <v>0</v>
      </c>
      <c r="I69" s="8">
        <v>304263.55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310713</v>
      </c>
      <c r="Y69" s="8">
        <v>302655.2</v>
      </c>
      <c r="Z69" s="8">
        <v>0</v>
      </c>
      <c r="AA69" s="8">
        <v>0</v>
      </c>
      <c r="AB69" s="8">
        <v>302655.2</v>
      </c>
      <c r="AC69" s="64">
        <f t="shared" si="0"/>
        <v>-1608.3499999999767</v>
      </c>
      <c r="AD69" s="8">
        <v>0</v>
      </c>
      <c r="AE69" s="9">
        <v>0</v>
      </c>
      <c r="AF69" s="8">
        <v>0</v>
      </c>
      <c r="AG69" s="1"/>
    </row>
    <row r="70" spans="1:33" ht="38.25" outlineLevel="3" x14ac:dyDescent="0.25">
      <c r="A70" s="6" t="s">
        <v>82</v>
      </c>
      <c r="B70" s="7" t="s">
        <v>87</v>
      </c>
      <c r="C70" s="7" t="s">
        <v>83</v>
      </c>
      <c r="D70" s="7" t="s">
        <v>6</v>
      </c>
      <c r="E70" s="7"/>
      <c r="F70" s="7"/>
      <c r="G70" s="7"/>
      <c r="H70" s="8">
        <v>0</v>
      </c>
      <c r="I70" s="8">
        <v>233562.99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238758</v>
      </c>
      <c r="Y70" s="8">
        <v>230701.11</v>
      </c>
      <c r="Z70" s="8">
        <v>0</v>
      </c>
      <c r="AA70" s="8">
        <v>0</v>
      </c>
      <c r="AB70" s="8">
        <v>230701.11</v>
      </c>
      <c r="AC70" s="64">
        <f t="shared" si="0"/>
        <v>-2861.8800000000047</v>
      </c>
      <c r="AD70" s="8">
        <v>0</v>
      </c>
      <c r="AE70" s="9">
        <v>0</v>
      </c>
      <c r="AF70" s="8">
        <v>0</v>
      </c>
      <c r="AG70" s="1"/>
    </row>
    <row r="71" spans="1:33" ht="63.75" outlineLevel="3" x14ac:dyDescent="0.25">
      <c r="A71" s="6" t="s">
        <v>84</v>
      </c>
      <c r="B71" s="7" t="s">
        <v>87</v>
      </c>
      <c r="C71" s="7" t="s">
        <v>85</v>
      </c>
      <c r="D71" s="7" t="s">
        <v>6</v>
      </c>
      <c r="E71" s="7"/>
      <c r="F71" s="7"/>
      <c r="G71" s="7"/>
      <c r="H71" s="8">
        <v>0</v>
      </c>
      <c r="I71" s="8">
        <v>70700.56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71955</v>
      </c>
      <c r="Y71" s="8">
        <v>71954.09</v>
      </c>
      <c r="Z71" s="8">
        <v>0</v>
      </c>
      <c r="AA71" s="8">
        <v>0</v>
      </c>
      <c r="AB71" s="8">
        <v>71954.09</v>
      </c>
      <c r="AC71" s="64">
        <f t="shared" si="0"/>
        <v>1253.5299999999988</v>
      </c>
      <c r="AD71" s="8">
        <v>0</v>
      </c>
      <c r="AE71" s="9">
        <v>0</v>
      </c>
      <c r="AF71" s="8">
        <v>0</v>
      </c>
      <c r="AG71" s="1"/>
    </row>
    <row r="72" spans="1:33" ht="89.25" outlineLevel="2" x14ac:dyDescent="0.25">
      <c r="A72" s="6" t="s">
        <v>88</v>
      </c>
      <c r="B72" s="7" t="s">
        <v>89</v>
      </c>
      <c r="C72" s="7" t="s">
        <v>6</v>
      </c>
      <c r="D72" s="7" t="s">
        <v>6</v>
      </c>
      <c r="E72" s="7"/>
      <c r="F72" s="7"/>
      <c r="G72" s="7"/>
      <c r="H72" s="8">
        <v>0</v>
      </c>
      <c r="I72" s="8">
        <v>41298.6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20478.830000000002</v>
      </c>
      <c r="Y72" s="8">
        <v>20478.830000000002</v>
      </c>
      <c r="Z72" s="8">
        <v>0</v>
      </c>
      <c r="AA72" s="8">
        <v>0</v>
      </c>
      <c r="AB72" s="8">
        <v>20478.830000000002</v>
      </c>
      <c r="AC72" s="64">
        <f t="shared" si="0"/>
        <v>-20819.769999999997</v>
      </c>
      <c r="AD72" s="8">
        <v>0</v>
      </c>
      <c r="AE72" s="9">
        <v>0</v>
      </c>
      <c r="AF72" s="8">
        <v>0</v>
      </c>
      <c r="AG72" s="1"/>
    </row>
    <row r="73" spans="1:33" ht="25.5" outlineLevel="3" x14ac:dyDescent="0.25">
      <c r="A73" s="6" t="s">
        <v>90</v>
      </c>
      <c r="B73" s="7" t="s">
        <v>89</v>
      </c>
      <c r="C73" s="7" t="s">
        <v>91</v>
      </c>
      <c r="D73" s="7" t="s">
        <v>6</v>
      </c>
      <c r="E73" s="7"/>
      <c r="F73" s="7"/>
      <c r="G73" s="7"/>
      <c r="H73" s="8">
        <v>0</v>
      </c>
      <c r="I73" s="8">
        <v>41298.6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20478.830000000002</v>
      </c>
      <c r="Y73" s="8">
        <v>20478.830000000002</v>
      </c>
      <c r="Z73" s="8">
        <v>0</v>
      </c>
      <c r="AA73" s="8">
        <v>0</v>
      </c>
      <c r="AB73" s="8">
        <v>20478.830000000002</v>
      </c>
      <c r="AC73" s="64">
        <f t="shared" ref="AC73:AC93" si="1">Y73-I73</f>
        <v>-20819.769999999997</v>
      </c>
      <c r="AD73" s="8">
        <v>0</v>
      </c>
      <c r="AE73" s="9">
        <v>0</v>
      </c>
      <c r="AF73" s="8">
        <v>0</v>
      </c>
      <c r="AG73" s="1"/>
    </row>
    <row r="74" spans="1:33" ht="89.25" outlineLevel="2" x14ac:dyDescent="0.25">
      <c r="A74" s="6" t="s">
        <v>92</v>
      </c>
      <c r="B74" s="7" t="s">
        <v>93</v>
      </c>
      <c r="C74" s="7" t="s">
        <v>6</v>
      </c>
      <c r="D74" s="7" t="s">
        <v>6</v>
      </c>
      <c r="E74" s="7"/>
      <c r="F74" s="7"/>
      <c r="G74" s="7"/>
      <c r="H74" s="8">
        <v>0</v>
      </c>
      <c r="I74" s="8">
        <v>290886.52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64">
        <f t="shared" si="1"/>
        <v>-290886.52</v>
      </c>
      <c r="AD74" s="8">
        <v>0</v>
      </c>
      <c r="AE74" s="9">
        <v>0</v>
      </c>
      <c r="AF74" s="8">
        <v>0</v>
      </c>
      <c r="AG74" s="1"/>
    </row>
    <row r="75" spans="1:33" ht="25.5" outlineLevel="3" x14ac:dyDescent="0.25">
      <c r="A75" s="6" t="s">
        <v>90</v>
      </c>
      <c r="B75" s="7" t="s">
        <v>93</v>
      </c>
      <c r="C75" s="7" t="s">
        <v>91</v>
      </c>
      <c r="D75" s="7" t="s">
        <v>6</v>
      </c>
      <c r="E75" s="7"/>
      <c r="F75" s="7"/>
      <c r="G75" s="7"/>
      <c r="H75" s="8">
        <v>0</v>
      </c>
      <c r="I75" s="8"/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64">
        <f t="shared" si="1"/>
        <v>0</v>
      </c>
      <c r="AD75" s="8">
        <v>0</v>
      </c>
      <c r="AE75" s="9">
        <v>0</v>
      </c>
      <c r="AF75" s="8">
        <v>0</v>
      </c>
      <c r="AG75" s="1"/>
    </row>
    <row r="76" spans="1:33" ht="76.5" outlineLevel="2" x14ac:dyDescent="0.25">
      <c r="A76" s="6" t="s">
        <v>94</v>
      </c>
      <c r="B76" s="7" t="s">
        <v>95</v>
      </c>
      <c r="C76" s="7" t="s">
        <v>6</v>
      </c>
      <c r="D76" s="7" t="s">
        <v>6</v>
      </c>
      <c r="E76" s="7"/>
      <c r="F76" s="7"/>
      <c r="G76" s="7"/>
      <c r="H76" s="8">
        <v>0</v>
      </c>
      <c r="I76" s="8"/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  <c r="AC76" s="64">
        <f t="shared" si="1"/>
        <v>0</v>
      </c>
      <c r="AD76" s="8">
        <v>0</v>
      </c>
      <c r="AE76" s="9">
        <v>0</v>
      </c>
      <c r="AF76" s="8">
        <v>0</v>
      </c>
      <c r="AG76" s="1"/>
    </row>
    <row r="77" spans="1:33" outlineLevel="3" x14ac:dyDescent="0.25">
      <c r="A77" s="6" t="s">
        <v>62</v>
      </c>
      <c r="B77" s="7" t="s">
        <v>95</v>
      </c>
      <c r="C77" s="7" t="s">
        <v>63</v>
      </c>
      <c r="D77" s="7" t="s">
        <v>6</v>
      </c>
      <c r="E77" s="7"/>
      <c r="F77" s="7"/>
      <c r="G77" s="7"/>
      <c r="H77" s="8">
        <v>0</v>
      </c>
      <c r="I77" s="8"/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  <c r="AC77" s="64">
        <f t="shared" si="1"/>
        <v>0</v>
      </c>
      <c r="AD77" s="8">
        <v>0</v>
      </c>
      <c r="AE77" s="9">
        <v>0</v>
      </c>
      <c r="AF77" s="8">
        <v>0</v>
      </c>
      <c r="AG77" s="1"/>
    </row>
    <row r="78" spans="1:33" ht="51" x14ac:dyDescent="0.25">
      <c r="A78" s="6" t="s">
        <v>118</v>
      </c>
      <c r="B78" s="7" t="s">
        <v>96</v>
      </c>
      <c r="C78" s="7" t="s">
        <v>6</v>
      </c>
      <c r="D78" s="7" t="s">
        <v>6</v>
      </c>
      <c r="E78" s="7"/>
      <c r="F78" s="7"/>
      <c r="G78" s="7"/>
      <c r="H78" s="8">
        <v>0</v>
      </c>
      <c r="I78" s="8">
        <v>63236.52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163179.74</v>
      </c>
      <c r="Y78" s="8"/>
      <c r="Z78" s="8">
        <v>0</v>
      </c>
      <c r="AA78" s="8">
        <v>0</v>
      </c>
      <c r="AB78" s="8">
        <v>163179.74</v>
      </c>
      <c r="AC78" s="64">
        <f t="shared" si="1"/>
        <v>-63236.52</v>
      </c>
      <c r="AD78" s="8">
        <v>0</v>
      </c>
      <c r="AE78" s="9">
        <v>0</v>
      </c>
      <c r="AF78" s="8">
        <v>0</v>
      </c>
      <c r="AG78" s="1"/>
    </row>
    <row r="79" spans="1:33" ht="267.75" outlineLevel="2" x14ac:dyDescent="0.25">
      <c r="A79" s="6" t="s">
        <v>97</v>
      </c>
      <c r="B79" s="7" t="s">
        <v>98</v>
      </c>
      <c r="C79" s="7" t="s">
        <v>6</v>
      </c>
      <c r="D79" s="7" t="s">
        <v>6</v>
      </c>
      <c r="E79" s="7"/>
      <c r="F79" s="7"/>
      <c r="G79" s="7"/>
      <c r="H79" s="8">
        <v>0</v>
      </c>
      <c r="I79" s="8">
        <v>227650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77179.740000000005</v>
      </c>
      <c r="Y79" s="8">
        <v>77179.740000000005</v>
      </c>
      <c r="Z79" s="8">
        <v>0</v>
      </c>
      <c r="AA79" s="8">
        <v>0</v>
      </c>
      <c r="AB79" s="8">
        <v>77179.740000000005</v>
      </c>
      <c r="AC79" s="64">
        <f t="shared" si="1"/>
        <v>-150470.26</v>
      </c>
      <c r="AD79" s="8">
        <v>0</v>
      </c>
      <c r="AE79" s="9">
        <v>0</v>
      </c>
      <c r="AF79" s="8">
        <v>0</v>
      </c>
      <c r="AG79" s="1"/>
    </row>
    <row r="80" spans="1:33" ht="25.5" outlineLevel="3" x14ac:dyDescent="0.25">
      <c r="A80" s="6" t="s">
        <v>12</v>
      </c>
      <c r="B80" s="7" t="s">
        <v>98</v>
      </c>
      <c r="C80" s="7" t="s">
        <v>13</v>
      </c>
      <c r="D80" s="7" t="s">
        <v>6</v>
      </c>
      <c r="E80" s="7"/>
      <c r="F80" s="7"/>
      <c r="G80" s="7"/>
      <c r="H80" s="8">
        <v>0</v>
      </c>
      <c r="I80" s="8">
        <v>227650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77179.740000000005</v>
      </c>
      <c r="Y80" s="8">
        <v>77179.740000000005</v>
      </c>
      <c r="Z80" s="8">
        <v>0</v>
      </c>
      <c r="AA80" s="8">
        <v>0</v>
      </c>
      <c r="AB80" s="8">
        <v>77179.740000000005</v>
      </c>
      <c r="AC80" s="64">
        <f t="shared" si="1"/>
        <v>-150470.26</v>
      </c>
      <c r="AD80" s="8">
        <v>0</v>
      </c>
      <c r="AE80" s="9">
        <v>0</v>
      </c>
      <c r="AF80" s="8">
        <v>0</v>
      </c>
      <c r="AG80" s="1"/>
    </row>
    <row r="81" spans="1:33" ht="255" outlineLevel="2" x14ac:dyDescent="0.25">
      <c r="A81" s="6" t="s">
        <v>99</v>
      </c>
      <c r="B81" s="7" t="s">
        <v>100</v>
      </c>
      <c r="C81" s="7" t="s">
        <v>6</v>
      </c>
      <c r="D81" s="7" t="s">
        <v>6</v>
      </c>
      <c r="E81" s="7"/>
      <c r="F81" s="7"/>
      <c r="G81" s="7"/>
      <c r="H81" s="8">
        <v>0</v>
      </c>
      <c r="I81" s="8"/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86000</v>
      </c>
      <c r="Y81" s="8">
        <v>86000</v>
      </c>
      <c r="Z81" s="8">
        <v>0</v>
      </c>
      <c r="AA81" s="8">
        <v>0</v>
      </c>
      <c r="AB81" s="8">
        <v>86000</v>
      </c>
      <c r="AC81" s="64">
        <f t="shared" si="1"/>
        <v>86000</v>
      </c>
      <c r="AD81" s="8">
        <v>0</v>
      </c>
      <c r="AE81" s="9">
        <v>0</v>
      </c>
      <c r="AF81" s="8">
        <v>0</v>
      </c>
      <c r="AG81" s="1"/>
    </row>
    <row r="82" spans="1:33" ht="25.5" outlineLevel="3" x14ac:dyDescent="0.25">
      <c r="A82" s="6" t="s">
        <v>12</v>
      </c>
      <c r="B82" s="7" t="s">
        <v>100</v>
      </c>
      <c r="C82" s="7" t="s">
        <v>13</v>
      </c>
      <c r="D82" s="7" t="s">
        <v>6</v>
      </c>
      <c r="E82" s="7"/>
      <c r="F82" s="7"/>
      <c r="G82" s="7"/>
      <c r="H82" s="8">
        <v>0</v>
      </c>
      <c r="I82" s="8"/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86000</v>
      </c>
      <c r="Y82" s="8">
        <v>86000</v>
      </c>
      <c r="Z82" s="8">
        <v>0</v>
      </c>
      <c r="AA82" s="8">
        <v>0</v>
      </c>
      <c r="AB82" s="8">
        <v>86000</v>
      </c>
      <c r="AC82" s="64">
        <f t="shared" si="1"/>
        <v>86000</v>
      </c>
      <c r="AD82" s="8">
        <v>0</v>
      </c>
      <c r="AE82" s="9">
        <v>0</v>
      </c>
      <c r="AF82" s="8">
        <v>0</v>
      </c>
      <c r="AG82" s="1"/>
    </row>
    <row r="83" spans="1:33" ht="63.75" outlineLevel="2" x14ac:dyDescent="0.25">
      <c r="A83" s="6" t="s">
        <v>101</v>
      </c>
      <c r="B83" s="7" t="s">
        <v>102</v>
      </c>
      <c r="C83" s="7" t="s">
        <v>6</v>
      </c>
      <c r="D83" s="7" t="s">
        <v>6</v>
      </c>
      <c r="E83" s="7"/>
      <c r="F83" s="7"/>
      <c r="G83" s="7"/>
      <c r="H83" s="8">
        <v>0</v>
      </c>
      <c r="I83" s="8"/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0</v>
      </c>
      <c r="AB83" s="8">
        <v>0</v>
      </c>
      <c r="AC83" s="64">
        <f t="shared" si="1"/>
        <v>0</v>
      </c>
      <c r="AD83" s="8">
        <v>0</v>
      </c>
      <c r="AE83" s="9">
        <v>0</v>
      </c>
      <c r="AF83" s="8">
        <v>0</v>
      </c>
      <c r="AG83" s="1"/>
    </row>
    <row r="84" spans="1:33" ht="25.5" outlineLevel="3" x14ac:dyDescent="0.25">
      <c r="A84" s="6" t="s">
        <v>12</v>
      </c>
      <c r="B84" s="7" t="s">
        <v>102</v>
      </c>
      <c r="C84" s="7" t="s">
        <v>13</v>
      </c>
      <c r="D84" s="7" t="s">
        <v>6</v>
      </c>
      <c r="E84" s="7"/>
      <c r="F84" s="7"/>
      <c r="G84" s="7"/>
      <c r="H84" s="8">
        <v>0</v>
      </c>
      <c r="I84" s="8"/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64">
        <f t="shared" si="1"/>
        <v>0</v>
      </c>
      <c r="AD84" s="8">
        <v>0</v>
      </c>
      <c r="AE84" s="9">
        <v>0</v>
      </c>
      <c r="AF84" s="8">
        <v>0</v>
      </c>
      <c r="AG84" s="1"/>
    </row>
    <row r="85" spans="1:33" ht="127.5" outlineLevel="2" x14ac:dyDescent="0.25">
      <c r="A85" s="6" t="s">
        <v>103</v>
      </c>
      <c r="B85" s="7" t="s">
        <v>104</v>
      </c>
      <c r="C85" s="7" t="s">
        <v>6</v>
      </c>
      <c r="D85" s="7" t="s">
        <v>6</v>
      </c>
      <c r="E85" s="7"/>
      <c r="F85" s="7"/>
      <c r="G85" s="7"/>
      <c r="H85" s="8">
        <v>0</v>
      </c>
      <c r="I85" s="8"/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64">
        <f t="shared" si="1"/>
        <v>0</v>
      </c>
      <c r="AD85" s="8">
        <v>0</v>
      </c>
      <c r="AE85" s="9">
        <v>0</v>
      </c>
      <c r="AF85" s="8">
        <v>0</v>
      </c>
      <c r="AG85" s="1"/>
    </row>
    <row r="86" spans="1:33" ht="25.5" outlineLevel="3" x14ac:dyDescent="0.25">
      <c r="A86" s="6" t="s">
        <v>12</v>
      </c>
      <c r="B86" s="7" t="s">
        <v>104</v>
      </c>
      <c r="C86" s="7" t="s">
        <v>13</v>
      </c>
      <c r="D86" s="7" t="s">
        <v>6</v>
      </c>
      <c r="E86" s="7"/>
      <c r="F86" s="7"/>
      <c r="G86" s="7"/>
      <c r="H86" s="8">
        <v>0</v>
      </c>
      <c r="I86" s="8"/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64">
        <f t="shared" si="1"/>
        <v>0</v>
      </c>
      <c r="AD86" s="8">
        <v>0</v>
      </c>
      <c r="AE86" s="9">
        <v>0</v>
      </c>
      <c r="AF86" s="8">
        <v>0</v>
      </c>
      <c r="AG86" s="1"/>
    </row>
    <row r="87" spans="1:33" ht="89.25" outlineLevel="2" x14ac:dyDescent="0.25">
      <c r="A87" s="6" t="s">
        <v>105</v>
      </c>
      <c r="B87" s="7" t="s">
        <v>106</v>
      </c>
      <c r="C87" s="7" t="s">
        <v>6</v>
      </c>
      <c r="D87" s="7" t="s">
        <v>6</v>
      </c>
      <c r="E87" s="7"/>
      <c r="F87" s="7"/>
      <c r="G87" s="7"/>
      <c r="H87" s="8">
        <v>0</v>
      </c>
      <c r="I87" s="8"/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64">
        <f t="shared" si="1"/>
        <v>0</v>
      </c>
      <c r="AD87" s="8">
        <v>0</v>
      </c>
      <c r="AE87" s="9">
        <v>0</v>
      </c>
      <c r="AF87" s="8">
        <v>0</v>
      </c>
      <c r="AG87" s="1"/>
    </row>
    <row r="88" spans="1:33" ht="25.5" outlineLevel="3" x14ac:dyDescent="0.25">
      <c r="A88" s="6" t="s">
        <v>12</v>
      </c>
      <c r="B88" s="7" t="s">
        <v>106</v>
      </c>
      <c r="C88" s="7" t="s">
        <v>13</v>
      </c>
      <c r="D88" s="7" t="s">
        <v>6</v>
      </c>
      <c r="E88" s="7"/>
      <c r="F88" s="7"/>
      <c r="G88" s="7"/>
      <c r="H88" s="8">
        <v>0</v>
      </c>
      <c r="I88" s="8"/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64">
        <f t="shared" si="1"/>
        <v>0</v>
      </c>
      <c r="AD88" s="8">
        <v>0</v>
      </c>
      <c r="AE88" s="9">
        <v>0</v>
      </c>
      <c r="AF88" s="8">
        <v>0</v>
      </c>
      <c r="AG88" s="1"/>
    </row>
    <row r="89" spans="1:33" ht="76.5" outlineLevel="2" x14ac:dyDescent="0.25">
      <c r="A89" s="6" t="s">
        <v>107</v>
      </c>
      <c r="B89" s="7" t="s">
        <v>108</v>
      </c>
      <c r="C89" s="7" t="s">
        <v>6</v>
      </c>
      <c r="D89" s="7" t="s">
        <v>6</v>
      </c>
      <c r="E89" s="7"/>
      <c r="F89" s="7"/>
      <c r="G89" s="7"/>
      <c r="H89" s="8">
        <v>0</v>
      </c>
      <c r="I89" s="8">
        <v>13344.1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20055</v>
      </c>
      <c r="Y89" s="8">
        <v>20049.48</v>
      </c>
      <c r="Z89" s="8">
        <v>0</v>
      </c>
      <c r="AA89" s="8">
        <v>0</v>
      </c>
      <c r="AB89" s="8">
        <v>20049.48</v>
      </c>
      <c r="AC89" s="64">
        <f t="shared" si="1"/>
        <v>6705.3799999999992</v>
      </c>
      <c r="AD89" s="8">
        <v>0</v>
      </c>
      <c r="AE89" s="9">
        <v>0</v>
      </c>
      <c r="AF89" s="8">
        <v>0</v>
      </c>
      <c r="AG89" s="1"/>
    </row>
    <row r="90" spans="1:33" ht="25.5" outlineLevel="3" x14ac:dyDescent="0.25">
      <c r="A90" s="6" t="s">
        <v>12</v>
      </c>
      <c r="B90" s="7" t="s">
        <v>108</v>
      </c>
      <c r="C90" s="7" t="s">
        <v>13</v>
      </c>
      <c r="D90" s="7" t="s">
        <v>6</v>
      </c>
      <c r="E90" s="7"/>
      <c r="F90" s="7"/>
      <c r="G90" s="7"/>
      <c r="H90" s="8">
        <v>0</v>
      </c>
      <c r="I90" s="8">
        <v>13344.1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20055</v>
      </c>
      <c r="Y90" s="8">
        <v>20049.48</v>
      </c>
      <c r="Z90" s="8">
        <v>0</v>
      </c>
      <c r="AA90" s="8">
        <v>0</v>
      </c>
      <c r="AB90" s="8">
        <v>20049.48</v>
      </c>
      <c r="AC90" s="64">
        <f t="shared" si="1"/>
        <v>6705.3799999999992</v>
      </c>
      <c r="AD90" s="8">
        <v>0</v>
      </c>
      <c r="AE90" s="9">
        <v>0</v>
      </c>
      <c r="AF90" s="8">
        <v>0</v>
      </c>
      <c r="AG90" s="1"/>
    </row>
    <row r="91" spans="1:33" ht="38.25" outlineLevel="2" x14ac:dyDescent="0.25">
      <c r="A91" s="6" t="s">
        <v>109</v>
      </c>
      <c r="B91" s="7" t="s">
        <v>110</v>
      </c>
      <c r="C91" s="7" t="s">
        <v>6</v>
      </c>
      <c r="D91" s="7" t="s">
        <v>6</v>
      </c>
      <c r="E91" s="7"/>
      <c r="F91" s="7"/>
      <c r="G91" s="7"/>
      <c r="H91" s="8">
        <v>0</v>
      </c>
      <c r="I91" s="8"/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300000</v>
      </c>
      <c r="Y91" s="8">
        <v>50000</v>
      </c>
      <c r="Z91" s="8">
        <v>0</v>
      </c>
      <c r="AA91" s="8">
        <v>0</v>
      </c>
      <c r="AB91" s="8">
        <v>50000</v>
      </c>
      <c r="AC91" s="64">
        <f t="shared" si="1"/>
        <v>50000</v>
      </c>
      <c r="AD91" s="8">
        <v>0</v>
      </c>
      <c r="AE91" s="9">
        <v>0</v>
      </c>
      <c r="AF91" s="8">
        <v>0</v>
      </c>
      <c r="AG91" s="1"/>
    </row>
    <row r="92" spans="1:33" ht="25.5" outlineLevel="3" x14ac:dyDescent="0.25">
      <c r="A92" s="6" t="s">
        <v>12</v>
      </c>
      <c r="B92" s="7" t="s">
        <v>110</v>
      </c>
      <c r="C92" s="7" t="s">
        <v>13</v>
      </c>
      <c r="D92" s="7" t="s">
        <v>6</v>
      </c>
      <c r="E92" s="7"/>
      <c r="F92" s="7"/>
      <c r="G92" s="7"/>
      <c r="H92" s="8">
        <v>0</v>
      </c>
      <c r="I92" s="8"/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300000</v>
      </c>
      <c r="Y92" s="8">
        <v>50000</v>
      </c>
      <c r="Z92" s="8">
        <v>0</v>
      </c>
      <c r="AA92" s="8">
        <v>0</v>
      </c>
      <c r="AB92" s="8">
        <v>50000</v>
      </c>
      <c r="AC92" s="64">
        <f t="shared" si="1"/>
        <v>50000</v>
      </c>
      <c r="AD92" s="8">
        <v>0</v>
      </c>
      <c r="AE92" s="9">
        <v>0</v>
      </c>
      <c r="AF92" s="8">
        <v>0</v>
      </c>
      <c r="AG92" s="1"/>
    </row>
    <row r="93" spans="1:33" ht="12.75" customHeight="1" x14ac:dyDescent="0.25">
      <c r="A93" s="28" t="s">
        <v>111</v>
      </c>
      <c r="B93" s="29"/>
      <c r="C93" s="29"/>
      <c r="D93" s="29"/>
      <c r="E93" s="29"/>
      <c r="F93" s="29"/>
      <c r="G93" s="29"/>
      <c r="H93" s="10">
        <v>0</v>
      </c>
      <c r="I93" s="10">
        <v>1815724.86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2037387.8</v>
      </c>
      <c r="Y93" s="10">
        <v>1756282.75</v>
      </c>
      <c r="Z93" s="10">
        <v>0</v>
      </c>
      <c r="AA93" s="10">
        <v>0</v>
      </c>
      <c r="AB93" s="10">
        <v>1756282.75</v>
      </c>
      <c r="AC93" s="64">
        <f t="shared" si="1"/>
        <v>-59442.110000000102</v>
      </c>
      <c r="AD93" s="10">
        <v>0</v>
      </c>
      <c r="AE93" s="11">
        <v>0</v>
      </c>
      <c r="AF93" s="10">
        <v>0</v>
      </c>
      <c r="AG93" s="1"/>
    </row>
    <row r="94" spans="1:33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 t="s">
        <v>4</v>
      </c>
      <c r="T94" s="1"/>
      <c r="U94" s="1"/>
      <c r="V94" s="1"/>
      <c r="W94" s="1"/>
      <c r="X94" s="1" t="s">
        <v>4</v>
      </c>
      <c r="Y94" s="1"/>
      <c r="Z94" s="1"/>
      <c r="AA94" s="1"/>
      <c r="AB94" s="1" t="s">
        <v>4</v>
      </c>
      <c r="AC94" s="1"/>
      <c r="AD94" s="1"/>
      <c r="AE94" s="1"/>
      <c r="AF94" s="1"/>
      <c r="AG94" s="1"/>
    </row>
    <row r="95" spans="1:33" x14ac:dyDescent="0.25">
      <c r="A95" s="26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12"/>
      <c r="Z95" s="12"/>
      <c r="AA95" s="12"/>
      <c r="AB95" s="12"/>
      <c r="AC95" s="12"/>
      <c r="AD95" s="12"/>
      <c r="AE95" s="12"/>
      <c r="AF95" s="12"/>
      <c r="AG95" s="1"/>
    </row>
  </sheetData>
  <mergeCells count="36">
    <mergeCell ref="AE6:AE7"/>
    <mergeCell ref="AF6:AF7"/>
    <mergeCell ref="A1:I1"/>
    <mergeCell ref="A2:I2"/>
    <mergeCell ref="A3:AD3"/>
    <mergeCell ref="A4:AD4"/>
    <mergeCell ref="A5:AF5"/>
    <mergeCell ref="Y6:Y7"/>
    <mergeCell ref="Z6:Z7"/>
    <mergeCell ref="B6:B7"/>
    <mergeCell ref="C6:C7"/>
    <mergeCell ref="D6:D7"/>
    <mergeCell ref="AA6:AA7"/>
    <mergeCell ref="AC6:AC7"/>
    <mergeCell ref="AD6:AD7"/>
    <mergeCell ref="A95:X95"/>
    <mergeCell ref="A93:G93"/>
    <mergeCell ref="K6:K7"/>
    <mergeCell ref="L6:L7"/>
    <mergeCell ref="M6:M7"/>
    <mergeCell ref="N6:N7"/>
    <mergeCell ref="O6:O7"/>
    <mergeCell ref="P6:P7"/>
    <mergeCell ref="Q6:Q7"/>
    <mergeCell ref="R6:R7"/>
    <mergeCell ref="T6:T7"/>
    <mergeCell ref="U6:U7"/>
    <mergeCell ref="V6:V7"/>
    <mergeCell ref="W6:W7"/>
    <mergeCell ref="A6:A7"/>
    <mergeCell ref="I6:I7"/>
    <mergeCell ref="J6:J7"/>
    <mergeCell ref="E6:E7"/>
    <mergeCell ref="F6:F7"/>
    <mergeCell ref="G6:G7"/>
    <mergeCell ref="H6:H7"/>
  </mergeCells>
  <pageMargins left="0.59027779999999996" right="0.59027779999999996" top="0.59027779999999996" bottom="0.59027779999999996" header="0.39374999999999999" footer="0.39374999999999999"/>
  <pageSetup paperSize="9" fitToHeight="2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F43C959-AFB1-41F4-988C-3307B67BD0F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Kudryashova-PC\Kudryashova</dc:creator>
  <cp:lastModifiedBy>Kudryashova</cp:lastModifiedBy>
  <dcterms:created xsi:type="dcterms:W3CDTF">2019-04-16T12:48:20Z</dcterms:created>
  <dcterms:modified xsi:type="dcterms:W3CDTF">2019-04-16T13:20:09Z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для поселений(6).xlsx</vt:lpwstr>
  </property>
  <property fmtid="{D5CDD505-2E9C-101B-9397-08002B2CF9AE}" pid="3" name="Название отчета">
    <vt:lpwstr>вариант для поселений(6).xlsx</vt:lpwstr>
  </property>
  <property fmtid="{D5CDD505-2E9C-101B-9397-08002B2CF9AE}" pid="4" name="Версия клиента">
    <vt:lpwstr>19.1.14.4010</vt:lpwstr>
  </property>
  <property fmtid="{D5CDD505-2E9C-101B-9397-08002B2CF9AE}" pid="5" name="Версия базы">
    <vt:lpwstr>19.1.1625.2568210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Novoe_19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sqr_info_isp_budg_2019</vt:lpwstr>
  </property>
  <property fmtid="{D5CDD505-2E9C-101B-9397-08002B2CF9AE}" pid="11" name="Локальная база">
    <vt:lpwstr>используется</vt:lpwstr>
  </property>
</Properties>
</file>