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dryashova\Desktop\новое\сайт\1 квартал\"/>
    </mc:Choice>
  </mc:AlternateContent>
  <bookViews>
    <workbookView xWindow="0" yWindow="0" windowWidth="17415" windowHeight="7395"/>
  </bookViews>
  <sheets>
    <sheet name="Документ" sheetId="2" r:id="rId1"/>
  </sheets>
  <definedNames>
    <definedName name="_xlnm.Print_Titles" localSheetId="0">Документ!$7:$8</definedName>
  </definedNames>
  <calcPr calcId="152511"/>
</workbook>
</file>

<file path=xl/calcChain.xml><?xml version="1.0" encoding="utf-8"?>
<calcChain xmlns="http://schemas.openxmlformats.org/spreadsheetml/2006/main">
  <c r="AC11" i="2" l="1"/>
  <c r="AC12" i="2"/>
  <c r="AC13" i="2"/>
  <c r="AC14" i="2"/>
  <c r="AC15" i="2"/>
  <c r="AC16" i="2"/>
  <c r="AC18" i="2"/>
  <c r="AC20" i="2"/>
  <c r="AC21" i="2"/>
  <c r="AC22" i="2"/>
  <c r="AC23" i="2"/>
  <c r="AC24" i="2"/>
  <c r="AC25" i="2"/>
  <c r="AC26" i="2"/>
  <c r="AC9" i="2"/>
</calcChain>
</file>

<file path=xl/sharedStrings.xml><?xml version="1.0" encoding="utf-8"?>
<sst xmlns="http://schemas.openxmlformats.org/spreadsheetml/2006/main" count="89" uniqueCount="48">
  <si>
    <t>за период с 01.01.2019г. по 31.03.2019г.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</si>
  <si>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</si>
  <si>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</si>
  <si>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</si>
  <si>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</si>
  <si>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</si>
  <si>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</si>
  <si>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Уточненный план на год</t>
  </si>
  <si>
    <t>Исполнение с начала года</t>
  </si>
  <si>
    <t>Исполнение за отчетный период</t>
  </si>
  <si>
    <t>Итого</t>
  </si>
  <si>
    <t>% исполнения</t>
  </si>
  <si>
    <t>00010102010010000110</t>
  </si>
  <si>
    <t xml:space="preserve">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</si>
  <si>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00010102030013000110</t>
  </si>
  <si>
    <t xml:space="preserve">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</si>
  <si>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00010601030100000110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</si>
  <si>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</si>
  <si>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00010606033100000110</t>
  </si>
  <si>
    <t xml:space="preserve">      Земельный налог с организаций, обладающих земельным участком, расположенным в границах сельских поселений</t>
  </si>
  <si>
    <t>00010606043100000110</t>
  </si>
  <si>
    <t xml:space="preserve">      Земельный налог с физических лиц, обладающих земельным участком, расположенным в границах сельских поселений</t>
  </si>
  <si>
    <t>00011105025100000120</t>
  </si>
  <si>
    <t xml:space="preserve">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</si>
  <si>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</si>
  <si>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</si>
  <si>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00011301995100000130</t>
  </si>
  <si>
    <t xml:space="preserve">      Прочие доходы от оказания платных услуг (работ) получателями средств бюджетов сельских поселений</t>
  </si>
  <si>
    <t>00011302065100000130</t>
  </si>
  <si>
    <t xml:space="preserve">      Доходы, поступающие в порядке возмещения расходов, понесенных в связи с эксплуатацией имущества сельских поселений</t>
  </si>
  <si>
    <t>00011402053100000410</t>
  </si>
  <si>
    <t xml:space="preserve">    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</si>
  <si>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00011690050100000140</t>
  </si>
  <si>
    <t xml:space="preserve">      Прочие поступления от денежных взысканий (штрафов) и иных сумм в возмещение ущерба, зачисляемые в бюджеты сельских поселений</t>
  </si>
  <si>
    <t>00020215001100000150</t>
  </si>
  <si>
    <t xml:space="preserve">      Дотации бюджетам сельских поселений на выравнивание бюджетной обеспеченности</t>
  </si>
  <si>
    <t>00020215002100000150</t>
  </si>
  <si>
    <t xml:space="preserve">      Дотации бюджетам сельских поселений на поддержку мер по обеспечению сбалансированности бюджетов</t>
  </si>
  <si>
    <t>00020229999100000150</t>
  </si>
  <si>
    <t xml:space="preserve">      Прочие субсидии бюджетам сельских поселений</t>
  </si>
  <si>
    <t>00020235118100000150</t>
  </si>
  <si>
    <t xml:space="preserve">    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</si>
  <si>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00020235120100000150</t>
  </si>
  <si>
    <t xml:space="preserve">      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</si>
  <si>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00020240014100000150</t>
  </si>
  <si>
    <t xml:space="preserve">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</si>
  <si>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 ДОХОДОВ</t>
  </si>
  <si>
    <t xml:space="preserve">Аналитический отчет по исполнению доходов бюджета Новского сельского поселения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</si>
</sst>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38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3" xfId="13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12" applyNumberFormat="1" applyFill="1" applyProtection="1">
      <alignment horizontal="center" vertical="center" wrapText="1"/>
    </xf>
    <xf numFmtId="1" fontId="1" fillId="5" borderId="2" xfId="14" applyNumberFormat="1" applyFill="1" applyProtection="1">
      <alignment horizontal="center" vertical="top" shrinkToFit="1"/>
    </xf>
    <xf numFmtId="0" fontId="1" fillId="5" borderId="2" xfId="15" applyNumberFormat="1" applyFill="1" applyProtection="1">
      <alignment horizontal="left" vertical="top" wrapText="1"/>
    </xf>
    <xf numFmtId="0" fontId="1" fillId="5" borderId="2" xfId="16" applyNumberFormat="1" applyFill="1" applyProtection="1">
      <alignment horizontal="center" vertical="top" wrapText="1"/>
    </xf>
    <xf numFmtId="4" fontId="3" fillId="5" borderId="2" xfId="17" applyNumberFormat="1" applyFill="1" applyProtection="1">
      <alignment horizontal="right" vertical="top" shrinkToFit="1"/>
    </xf>
    <xf numFmtId="10" fontId="3" fillId="5" borderId="2" xfId="18" applyNumberFormat="1" applyFill="1" applyProtection="1">
      <alignment horizontal="center" vertical="top" shrinkToFit="1"/>
    </xf>
    <xf numFmtId="1" fontId="3" fillId="5" borderId="4" xfId="20" applyNumberFormat="1" applyFill="1" applyProtection="1">
      <alignment horizontal="left" vertical="top" shrinkToFit="1"/>
    </xf>
    <xf numFmtId="4" fontId="3" fillId="5" borderId="2" xfId="21" applyNumberFormat="1" applyFill="1" applyProtection="1">
      <alignment horizontal="right" vertical="top" shrinkToFit="1"/>
    </xf>
    <xf numFmtId="0" fontId="1" fillId="5" borderId="1" xfId="1" applyNumberFormat="1" applyFill="1" applyProtection="1">
      <alignment horizontal="left" wrapText="1"/>
    </xf>
    <xf numFmtId="0" fontId="1" fillId="5" borderId="2" xfId="12" applyNumberFormat="1" applyFill="1" applyProtection="1">
      <alignment horizontal="center" vertical="center" wrapText="1"/>
    </xf>
    <xf numFmtId="0" fontId="1" fillId="5" borderId="2" xfId="12" applyFill="1">
      <alignment horizontal="center" vertical="center" wrapText="1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  <xf numFmtId="0" fontId="1" fillId="5" borderId="1" xfId="1" applyNumberFormat="1" applyFill="1" applyProtection="1">
      <alignment horizontal="left" wrapText="1"/>
    </xf>
    <xf numFmtId="0" fontId="1" fillId="5" borderId="1" xfId="1" applyFill="1">
      <alignment horizontal="left" wrapText="1"/>
    </xf>
    <xf numFmtId="1" fontId="3" fillId="5" borderId="2" xfId="19" applyNumberFormat="1" applyFill="1" applyProtection="1">
      <alignment horizontal="left" vertical="top" shrinkToFit="1"/>
    </xf>
    <xf numFmtId="1" fontId="3" fillId="5" borderId="2" xfId="19" applyFill="1">
      <alignment horizontal="left" vertical="top" shrinkToFit="1"/>
    </xf>
    <xf numFmtId="0" fontId="1" fillId="5" borderId="2" xfId="11" applyNumberFormat="1" applyFill="1" applyProtection="1">
      <alignment horizontal="center" vertical="center" wrapText="1"/>
    </xf>
    <xf numFmtId="0" fontId="1" fillId="5" borderId="2" xfId="11" applyFill="1">
      <alignment horizontal="center" vertical="center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2" xfId="8" applyNumberFormat="1" applyFill="1" applyProtection="1">
      <alignment horizontal="center" vertical="center" wrapText="1"/>
    </xf>
    <xf numFmtId="0" fontId="1" fillId="5" borderId="2" xfId="8" applyFill="1">
      <alignment horizontal="center" vertical="center" wrapText="1"/>
    </xf>
    <xf numFmtId="0" fontId="1" fillId="5" borderId="2" xfId="10" applyNumberFormat="1" applyFill="1" applyProtection="1">
      <alignment horizontal="center" vertical="center" wrapText="1"/>
    </xf>
    <xf numFmtId="0" fontId="1" fillId="5" borderId="2" xfId="10" applyFill="1">
      <alignment horizontal="center" vertical="center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GridLines="0" showZeros="0" tabSelected="1" zoomScaleNormal="100" zoomScaleSheetLayoutView="100" workbookViewId="0">
      <pane ySplit="8" topLeftCell="A9" activePane="bottomLeft" state="frozen"/>
      <selection pane="bottomLeft" activeCell="AI6" sqref="AI6"/>
    </sheetView>
  </sheetViews>
  <sheetFormatPr defaultRowHeight="15" x14ac:dyDescent="0.25"/>
  <cols>
    <col min="1" max="1" width="9.140625" style="2" hidden="1"/>
    <col min="2" max="2" width="47.7109375" style="2" customWidth="1"/>
    <col min="3" max="3" width="21.7109375" style="2" customWidth="1"/>
    <col min="4" max="16" width="9.140625" style="2" hidden="1"/>
    <col min="17" max="17" width="15.7109375" style="2" customWidth="1"/>
    <col min="18" max="24" width="9.140625" style="2" hidden="1"/>
    <col min="25" max="25" width="15.7109375" style="2" customWidth="1"/>
    <col min="26" max="28" width="9.140625" style="2" hidden="1"/>
    <col min="29" max="29" width="15.7109375" style="2" customWidth="1"/>
    <col min="30" max="30" width="9.140625" style="2" customWidth="1"/>
    <col min="31" max="16384" width="9.140625" style="2"/>
  </cols>
  <sheetData>
    <row r="1" spans="1:30" ht="15.2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1"/>
    </row>
    <row r="2" spans="1:30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1"/>
    </row>
    <row r="3" spans="1:30" x14ac:dyDescent="0.2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1"/>
    </row>
    <row r="4" spans="1:30" ht="15.2" customHeight="1" x14ac:dyDescent="0.25">
      <c r="A4" s="34" t="s">
        <v>47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"/>
      <c r="AD4" s="1"/>
    </row>
    <row r="5" spans="1:30" ht="15.75" customHeight="1" x14ac:dyDescent="0.25">
      <c r="A5" s="36" t="s">
        <v>0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4"/>
      <c r="AD5" s="1"/>
    </row>
    <row r="6" spans="1:30" ht="12.75" customHeight="1" x14ac:dyDescent="0.25">
      <c r="A6" s="18" t="s">
        <v>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"/>
    </row>
    <row r="7" spans="1:30" ht="30" customHeight="1" x14ac:dyDescent="0.25">
      <c r="A7" s="26" t="s">
        <v>2</v>
      </c>
      <c r="B7" s="28" t="s">
        <v>3</v>
      </c>
      <c r="C7" s="30" t="s">
        <v>4</v>
      </c>
      <c r="D7" s="32" t="s">
        <v>2</v>
      </c>
      <c r="E7" s="24" t="s">
        <v>5</v>
      </c>
      <c r="F7" s="25"/>
      <c r="G7" s="25"/>
      <c r="H7" s="24" t="s">
        <v>6</v>
      </c>
      <c r="I7" s="25"/>
      <c r="J7" s="25"/>
      <c r="K7" s="16" t="s">
        <v>2</v>
      </c>
      <c r="L7" s="16" t="s">
        <v>2</v>
      </c>
      <c r="M7" s="16" t="s">
        <v>2</v>
      </c>
      <c r="N7" s="16" t="s">
        <v>2</v>
      </c>
      <c r="O7" s="16" t="s">
        <v>2</v>
      </c>
      <c r="P7" s="16" t="s">
        <v>2</v>
      </c>
      <c r="Q7" s="16" t="s">
        <v>7</v>
      </c>
      <c r="R7" s="16" t="s">
        <v>2</v>
      </c>
      <c r="S7" s="16" t="s">
        <v>2</v>
      </c>
      <c r="T7" s="16" t="s">
        <v>2</v>
      </c>
      <c r="U7" s="16" t="s">
        <v>2</v>
      </c>
      <c r="V7" s="16" t="s">
        <v>2</v>
      </c>
      <c r="W7" s="24" t="s">
        <v>8</v>
      </c>
      <c r="X7" s="25"/>
      <c r="Y7" s="25"/>
      <c r="Z7" s="24" t="s">
        <v>9</v>
      </c>
      <c r="AA7" s="25"/>
      <c r="AB7" s="5" t="s">
        <v>2</v>
      </c>
      <c r="AC7" s="6"/>
      <c r="AD7" s="1"/>
    </row>
    <row r="8" spans="1:30" x14ac:dyDescent="0.25">
      <c r="A8" s="27"/>
      <c r="B8" s="29"/>
      <c r="C8" s="31"/>
      <c r="D8" s="33"/>
      <c r="E8" s="7" t="s">
        <v>2</v>
      </c>
      <c r="F8" s="7" t="s">
        <v>2</v>
      </c>
      <c r="G8" s="7" t="s">
        <v>2</v>
      </c>
      <c r="H8" s="7" t="s">
        <v>2</v>
      </c>
      <c r="I8" s="7" t="s">
        <v>2</v>
      </c>
      <c r="J8" s="7" t="s">
        <v>2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7" t="s">
        <v>2</v>
      </c>
      <c r="X8" s="7" t="s">
        <v>2</v>
      </c>
      <c r="Y8" s="7" t="s">
        <v>10</v>
      </c>
      <c r="Z8" s="7" t="s">
        <v>2</v>
      </c>
      <c r="AA8" s="7" t="s">
        <v>2</v>
      </c>
      <c r="AB8" s="7"/>
      <c r="AC8" s="7" t="s">
        <v>11</v>
      </c>
      <c r="AD8" s="1"/>
    </row>
    <row r="9" spans="1:30" ht="76.5" x14ac:dyDescent="0.25">
      <c r="A9" s="8" t="s">
        <v>12</v>
      </c>
      <c r="B9" s="9" t="s">
        <v>13</v>
      </c>
      <c r="C9" s="8" t="s">
        <v>12</v>
      </c>
      <c r="D9" s="8"/>
      <c r="E9" s="10"/>
      <c r="F9" s="8"/>
      <c r="G9" s="8"/>
      <c r="H9" s="8"/>
      <c r="I9" s="8"/>
      <c r="J9" s="8"/>
      <c r="K9" s="8"/>
      <c r="L9" s="8"/>
      <c r="M9" s="8"/>
      <c r="N9" s="11">
        <v>0</v>
      </c>
      <c r="O9" s="11">
        <v>40600</v>
      </c>
      <c r="P9" s="11">
        <v>0</v>
      </c>
      <c r="Q9" s="11">
        <v>40600</v>
      </c>
      <c r="R9" s="11">
        <v>40600</v>
      </c>
      <c r="S9" s="11">
        <v>40600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8228.2000000000007</v>
      </c>
      <c r="Z9" s="11">
        <v>0</v>
      </c>
      <c r="AA9" s="11">
        <v>0</v>
      </c>
      <c r="AB9" s="11">
        <v>0</v>
      </c>
      <c r="AC9" s="12">
        <f>Y9/Q9</f>
        <v>0.2026650246305419</v>
      </c>
      <c r="AD9" s="1"/>
    </row>
    <row r="10" spans="1:30" ht="51" x14ac:dyDescent="0.25">
      <c r="A10" s="8" t="s">
        <v>14</v>
      </c>
      <c r="B10" s="9" t="s">
        <v>15</v>
      </c>
      <c r="C10" s="8" t="s">
        <v>14</v>
      </c>
      <c r="D10" s="8"/>
      <c r="E10" s="10"/>
      <c r="F10" s="8"/>
      <c r="G10" s="8"/>
      <c r="H10" s="8"/>
      <c r="I10" s="8"/>
      <c r="J10" s="8"/>
      <c r="K10" s="8"/>
      <c r="L10" s="8"/>
      <c r="M10" s="8"/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31.69</v>
      </c>
      <c r="Y10" s="11">
        <v>31.69</v>
      </c>
      <c r="Z10" s="11">
        <v>0</v>
      </c>
      <c r="AA10" s="11">
        <v>31.69</v>
      </c>
      <c r="AB10" s="11">
        <v>31.69</v>
      </c>
      <c r="AC10" s="12"/>
      <c r="AD10" s="1"/>
    </row>
    <row r="11" spans="1:30" ht="51" x14ac:dyDescent="0.25">
      <c r="A11" s="8" t="s">
        <v>16</v>
      </c>
      <c r="B11" s="9" t="s">
        <v>17</v>
      </c>
      <c r="C11" s="8" t="s">
        <v>16</v>
      </c>
      <c r="D11" s="8"/>
      <c r="E11" s="10"/>
      <c r="F11" s="8"/>
      <c r="G11" s="8"/>
      <c r="H11" s="8"/>
      <c r="I11" s="8"/>
      <c r="J11" s="8"/>
      <c r="K11" s="8"/>
      <c r="L11" s="8"/>
      <c r="M11" s="8"/>
      <c r="N11" s="11">
        <v>0</v>
      </c>
      <c r="O11" s="11">
        <v>43000</v>
      </c>
      <c r="P11" s="11">
        <v>0</v>
      </c>
      <c r="Q11" s="11">
        <v>43000</v>
      </c>
      <c r="R11" s="11">
        <v>43000</v>
      </c>
      <c r="S11" s="11">
        <v>43000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5418.89</v>
      </c>
      <c r="Z11" s="11">
        <v>0</v>
      </c>
      <c r="AA11" s="11">
        <v>0</v>
      </c>
      <c r="AB11" s="11">
        <v>0</v>
      </c>
      <c r="AC11" s="12">
        <f t="shared" ref="AC11:AC26" si="0">Y11/Q11</f>
        <v>0.12602069767441862</v>
      </c>
      <c r="AD11" s="1"/>
    </row>
    <row r="12" spans="1:30" ht="38.25" x14ac:dyDescent="0.25">
      <c r="A12" s="8" t="s">
        <v>18</v>
      </c>
      <c r="B12" s="9" t="s">
        <v>19</v>
      </c>
      <c r="C12" s="8" t="s">
        <v>18</v>
      </c>
      <c r="D12" s="8"/>
      <c r="E12" s="10"/>
      <c r="F12" s="8"/>
      <c r="G12" s="8"/>
      <c r="H12" s="8"/>
      <c r="I12" s="8"/>
      <c r="J12" s="8"/>
      <c r="K12" s="8"/>
      <c r="L12" s="8"/>
      <c r="M12" s="8"/>
      <c r="N12" s="11">
        <v>0</v>
      </c>
      <c r="O12" s="11">
        <v>326000</v>
      </c>
      <c r="P12" s="11">
        <v>0</v>
      </c>
      <c r="Q12" s="11">
        <v>326000</v>
      </c>
      <c r="R12" s="11">
        <v>326000</v>
      </c>
      <c r="S12" s="11">
        <v>326000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22578</v>
      </c>
      <c r="Z12" s="11">
        <v>0</v>
      </c>
      <c r="AA12" s="11">
        <v>0</v>
      </c>
      <c r="AB12" s="11">
        <v>0</v>
      </c>
      <c r="AC12" s="12">
        <f t="shared" si="0"/>
        <v>6.9257668711656437E-2</v>
      </c>
      <c r="AD12" s="1"/>
    </row>
    <row r="13" spans="1:30" ht="38.25" x14ac:dyDescent="0.25">
      <c r="A13" s="8" t="s">
        <v>20</v>
      </c>
      <c r="B13" s="9" t="s">
        <v>21</v>
      </c>
      <c r="C13" s="8" t="s">
        <v>20</v>
      </c>
      <c r="D13" s="8"/>
      <c r="E13" s="10"/>
      <c r="F13" s="8"/>
      <c r="G13" s="8"/>
      <c r="H13" s="8"/>
      <c r="I13" s="8"/>
      <c r="J13" s="8"/>
      <c r="K13" s="8"/>
      <c r="L13" s="8"/>
      <c r="M13" s="8"/>
      <c r="N13" s="11">
        <v>0</v>
      </c>
      <c r="O13" s="11">
        <v>200000</v>
      </c>
      <c r="P13" s="11">
        <v>18915.46</v>
      </c>
      <c r="Q13" s="11">
        <v>218915.46</v>
      </c>
      <c r="R13" s="11">
        <v>218915.46</v>
      </c>
      <c r="S13" s="11">
        <v>218915.46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1404.33</v>
      </c>
      <c r="Z13" s="11">
        <v>0</v>
      </c>
      <c r="AA13" s="11">
        <v>0</v>
      </c>
      <c r="AB13" s="11">
        <v>0</v>
      </c>
      <c r="AC13" s="12">
        <f t="shared" si="0"/>
        <v>6.4149420968258701E-3</v>
      </c>
      <c r="AD13" s="1"/>
    </row>
    <row r="14" spans="1:30" ht="76.5" x14ac:dyDescent="0.25">
      <c r="A14" s="8" t="s">
        <v>22</v>
      </c>
      <c r="B14" s="9" t="s">
        <v>23</v>
      </c>
      <c r="C14" s="8" t="s">
        <v>22</v>
      </c>
      <c r="D14" s="8"/>
      <c r="E14" s="10"/>
      <c r="F14" s="8"/>
      <c r="G14" s="8"/>
      <c r="H14" s="8"/>
      <c r="I14" s="8"/>
      <c r="J14" s="8"/>
      <c r="K14" s="8"/>
      <c r="L14" s="8"/>
      <c r="M14" s="8"/>
      <c r="N14" s="11">
        <v>0</v>
      </c>
      <c r="O14" s="11">
        <v>7782.21</v>
      </c>
      <c r="P14" s="11">
        <v>0</v>
      </c>
      <c r="Q14" s="11">
        <v>7782.21</v>
      </c>
      <c r="R14" s="11">
        <v>7782.21</v>
      </c>
      <c r="S14" s="11">
        <v>7782.21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2">
        <f t="shared" si="0"/>
        <v>0</v>
      </c>
      <c r="AD14" s="1"/>
    </row>
    <row r="15" spans="1:30" ht="76.5" x14ac:dyDescent="0.25">
      <c r="A15" s="8" t="s">
        <v>24</v>
      </c>
      <c r="B15" s="9" t="s">
        <v>25</v>
      </c>
      <c r="C15" s="8" t="s">
        <v>24</v>
      </c>
      <c r="D15" s="8"/>
      <c r="E15" s="10"/>
      <c r="F15" s="8"/>
      <c r="G15" s="8"/>
      <c r="H15" s="8"/>
      <c r="I15" s="8"/>
      <c r="J15" s="8"/>
      <c r="K15" s="8"/>
      <c r="L15" s="8"/>
      <c r="M15" s="8"/>
      <c r="N15" s="11">
        <v>0</v>
      </c>
      <c r="O15" s="11">
        <v>23000</v>
      </c>
      <c r="P15" s="11">
        <v>0</v>
      </c>
      <c r="Q15" s="11">
        <v>23000</v>
      </c>
      <c r="R15" s="11">
        <v>23000</v>
      </c>
      <c r="S15" s="11">
        <v>23000</v>
      </c>
      <c r="T15" s="11">
        <v>0</v>
      </c>
      <c r="U15" s="11">
        <v>0</v>
      </c>
      <c r="V15" s="11">
        <v>0</v>
      </c>
      <c r="W15" s="11">
        <v>0</v>
      </c>
      <c r="X15" s="11">
        <v>5850</v>
      </c>
      <c r="Y15" s="11">
        <v>5850</v>
      </c>
      <c r="Z15" s="11">
        <v>0</v>
      </c>
      <c r="AA15" s="11">
        <v>5850</v>
      </c>
      <c r="AB15" s="11">
        <v>5850</v>
      </c>
      <c r="AC15" s="12">
        <f t="shared" si="0"/>
        <v>0.2543478260869565</v>
      </c>
      <c r="AD15" s="1"/>
    </row>
    <row r="16" spans="1:30" ht="38.25" x14ac:dyDescent="0.25">
      <c r="A16" s="8" t="s">
        <v>26</v>
      </c>
      <c r="B16" s="9" t="s">
        <v>27</v>
      </c>
      <c r="C16" s="8" t="s">
        <v>26</v>
      </c>
      <c r="D16" s="8"/>
      <c r="E16" s="10"/>
      <c r="F16" s="8"/>
      <c r="G16" s="8"/>
      <c r="H16" s="8"/>
      <c r="I16" s="8"/>
      <c r="J16" s="8"/>
      <c r="K16" s="8"/>
      <c r="L16" s="8"/>
      <c r="M16" s="8"/>
      <c r="N16" s="11">
        <v>0</v>
      </c>
      <c r="O16" s="11">
        <v>20000</v>
      </c>
      <c r="P16" s="11">
        <v>0</v>
      </c>
      <c r="Q16" s="11">
        <v>20000</v>
      </c>
      <c r="R16" s="11">
        <v>20000</v>
      </c>
      <c r="S16" s="11">
        <v>20000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2">
        <f t="shared" si="0"/>
        <v>0</v>
      </c>
      <c r="AD16" s="1"/>
    </row>
    <row r="17" spans="1:30" ht="38.25" x14ac:dyDescent="0.25">
      <c r="A17" s="8" t="s">
        <v>28</v>
      </c>
      <c r="B17" s="9" t="s">
        <v>29</v>
      </c>
      <c r="C17" s="8" t="s">
        <v>28</v>
      </c>
      <c r="D17" s="8"/>
      <c r="E17" s="10"/>
      <c r="F17" s="8"/>
      <c r="G17" s="8"/>
      <c r="H17" s="8"/>
      <c r="I17" s="8"/>
      <c r="J17" s="8"/>
      <c r="K17" s="8"/>
      <c r="L17" s="8"/>
      <c r="M17" s="8"/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19131.54</v>
      </c>
      <c r="Y17" s="11">
        <v>19131.54</v>
      </c>
      <c r="Z17" s="11">
        <v>0</v>
      </c>
      <c r="AA17" s="11">
        <v>19131.54</v>
      </c>
      <c r="AB17" s="11">
        <v>19131.54</v>
      </c>
      <c r="AC17" s="12"/>
      <c r="AD17" s="1"/>
    </row>
    <row r="18" spans="1:30" ht="89.25" x14ac:dyDescent="0.25">
      <c r="A18" s="8" t="s">
        <v>30</v>
      </c>
      <c r="B18" s="9" t="s">
        <v>31</v>
      </c>
      <c r="C18" s="8" t="s">
        <v>30</v>
      </c>
      <c r="D18" s="8"/>
      <c r="E18" s="10"/>
      <c r="F18" s="8"/>
      <c r="G18" s="8"/>
      <c r="H18" s="8"/>
      <c r="I18" s="8"/>
      <c r="J18" s="8"/>
      <c r="K18" s="8"/>
      <c r="L18" s="8"/>
      <c r="M18" s="8"/>
      <c r="N18" s="11">
        <v>0</v>
      </c>
      <c r="O18" s="11">
        <v>538000</v>
      </c>
      <c r="P18" s="11">
        <v>0</v>
      </c>
      <c r="Q18" s="11">
        <v>538000</v>
      </c>
      <c r="R18" s="11">
        <v>538000</v>
      </c>
      <c r="S18" s="11">
        <v>538000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2">
        <f t="shared" si="0"/>
        <v>0</v>
      </c>
      <c r="AD18" s="1"/>
    </row>
    <row r="19" spans="1:30" ht="38.25" x14ac:dyDescent="0.25">
      <c r="A19" s="8" t="s">
        <v>32</v>
      </c>
      <c r="B19" s="9" t="s">
        <v>33</v>
      </c>
      <c r="C19" s="8" t="s">
        <v>32</v>
      </c>
      <c r="D19" s="8"/>
      <c r="E19" s="10"/>
      <c r="F19" s="8"/>
      <c r="G19" s="8"/>
      <c r="H19" s="8"/>
      <c r="I19" s="8"/>
      <c r="J19" s="8"/>
      <c r="K19" s="8"/>
      <c r="L19" s="8"/>
      <c r="M19" s="8"/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46924</v>
      </c>
      <c r="Y19" s="11">
        <v>46924</v>
      </c>
      <c r="Z19" s="11">
        <v>0</v>
      </c>
      <c r="AA19" s="11">
        <v>46924</v>
      </c>
      <c r="AB19" s="11">
        <v>46924</v>
      </c>
      <c r="AC19" s="12"/>
      <c r="AD19" s="1"/>
    </row>
    <row r="20" spans="1:30" ht="25.5" x14ac:dyDescent="0.25">
      <c r="A20" s="8" t="s">
        <v>34</v>
      </c>
      <c r="B20" s="9" t="s">
        <v>35</v>
      </c>
      <c r="C20" s="8" t="s">
        <v>34</v>
      </c>
      <c r="D20" s="8"/>
      <c r="E20" s="10"/>
      <c r="F20" s="8"/>
      <c r="G20" s="8"/>
      <c r="H20" s="8"/>
      <c r="I20" s="8"/>
      <c r="J20" s="8"/>
      <c r="K20" s="8"/>
      <c r="L20" s="8"/>
      <c r="M20" s="8"/>
      <c r="N20" s="11">
        <v>0</v>
      </c>
      <c r="O20" s="11">
        <v>4729400</v>
      </c>
      <c r="P20" s="11">
        <v>0</v>
      </c>
      <c r="Q20" s="11">
        <v>4729400</v>
      </c>
      <c r="R20" s="11">
        <v>4729400</v>
      </c>
      <c r="S20" s="11">
        <v>4729400</v>
      </c>
      <c r="T20" s="11">
        <v>0</v>
      </c>
      <c r="U20" s="11">
        <v>0</v>
      </c>
      <c r="V20" s="11">
        <v>0</v>
      </c>
      <c r="W20" s="11">
        <v>0</v>
      </c>
      <c r="X20" s="11">
        <v>1182348</v>
      </c>
      <c r="Y20" s="11">
        <v>1182348</v>
      </c>
      <c r="Z20" s="11">
        <v>0</v>
      </c>
      <c r="AA20" s="11">
        <v>1182348</v>
      </c>
      <c r="AB20" s="11">
        <v>1182348</v>
      </c>
      <c r="AC20" s="12">
        <f t="shared" si="0"/>
        <v>0.24999957711337589</v>
      </c>
      <c r="AD20" s="1"/>
    </row>
    <row r="21" spans="1:30" ht="38.25" x14ac:dyDescent="0.25">
      <c r="A21" s="8" t="s">
        <v>36</v>
      </c>
      <c r="B21" s="9" t="s">
        <v>37</v>
      </c>
      <c r="C21" s="8" t="s">
        <v>36</v>
      </c>
      <c r="D21" s="8"/>
      <c r="E21" s="10"/>
      <c r="F21" s="8"/>
      <c r="G21" s="8"/>
      <c r="H21" s="8"/>
      <c r="I21" s="8"/>
      <c r="J21" s="8"/>
      <c r="K21" s="8"/>
      <c r="L21" s="8"/>
      <c r="M21" s="8"/>
      <c r="N21" s="11">
        <v>0</v>
      </c>
      <c r="O21" s="11">
        <v>132610</v>
      </c>
      <c r="P21" s="11">
        <v>0</v>
      </c>
      <c r="Q21" s="11">
        <v>132610</v>
      </c>
      <c r="R21" s="11">
        <v>132610</v>
      </c>
      <c r="S21" s="11">
        <v>132610</v>
      </c>
      <c r="T21" s="11">
        <v>0</v>
      </c>
      <c r="U21" s="11">
        <v>0</v>
      </c>
      <c r="V21" s="11">
        <v>0</v>
      </c>
      <c r="W21" s="11">
        <v>0</v>
      </c>
      <c r="X21" s="11">
        <v>33150</v>
      </c>
      <c r="Y21" s="11">
        <v>33150</v>
      </c>
      <c r="Z21" s="11">
        <v>0</v>
      </c>
      <c r="AA21" s="11">
        <v>33150</v>
      </c>
      <c r="AB21" s="11">
        <v>33150</v>
      </c>
      <c r="AC21" s="12">
        <f t="shared" si="0"/>
        <v>0.2499811477264158</v>
      </c>
      <c r="AD21" s="1"/>
    </row>
    <row r="22" spans="1:30" ht="25.5" x14ac:dyDescent="0.25">
      <c r="A22" s="8" t="s">
        <v>38</v>
      </c>
      <c r="B22" s="9" t="s">
        <v>39</v>
      </c>
      <c r="C22" s="8" t="s">
        <v>38</v>
      </c>
      <c r="D22" s="8"/>
      <c r="E22" s="10"/>
      <c r="F22" s="8"/>
      <c r="G22" s="8"/>
      <c r="H22" s="8"/>
      <c r="I22" s="8"/>
      <c r="J22" s="8"/>
      <c r="K22" s="8"/>
      <c r="L22" s="8"/>
      <c r="M22" s="8"/>
      <c r="N22" s="11">
        <v>0</v>
      </c>
      <c r="O22" s="11">
        <v>524093</v>
      </c>
      <c r="P22" s="11">
        <v>0</v>
      </c>
      <c r="Q22" s="11">
        <v>524093</v>
      </c>
      <c r="R22" s="11">
        <v>524093</v>
      </c>
      <c r="S22" s="11">
        <v>524093</v>
      </c>
      <c r="T22" s="11">
        <v>0</v>
      </c>
      <c r="U22" s="11">
        <v>0</v>
      </c>
      <c r="V22" s="11">
        <v>0</v>
      </c>
      <c r="W22" s="11">
        <v>0</v>
      </c>
      <c r="X22" s="11">
        <v>131023</v>
      </c>
      <c r="Y22" s="11">
        <v>131023</v>
      </c>
      <c r="Z22" s="11">
        <v>0</v>
      </c>
      <c r="AA22" s="11">
        <v>131023</v>
      </c>
      <c r="AB22" s="11">
        <v>131023</v>
      </c>
      <c r="AC22" s="12">
        <f t="shared" si="0"/>
        <v>0.24999952298542436</v>
      </c>
      <c r="AD22" s="1"/>
    </row>
    <row r="23" spans="1:30" ht="51" x14ac:dyDescent="0.25">
      <c r="A23" s="8" t="s">
        <v>40</v>
      </c>
      <c r="B23" s="9" t="s">
        <v>41</v>
      </c>
      <c r="C23" s="8" t="s">
        <v>40</v>
      </c>
      <c r="D23" s="8"/>
      <c r="E23" s="10"/>
      <c r="F23" s="8"/>
      <c r="G23" s="8"/>
      <c r="H23" s="8"/>
      <c r="I23" s="8"/>
      <c r="J23" s="8"/>
      <c r="K23" s="8"/>
      <c r="L23" s="8"/>
      <c r="M23" s="8"/>
      <c r="N23" s="11">
        <v>0</v>
      </c>
      <c r="O23" s="11">
        <v>80220</v>
      </c>
      <c r="P23" s="11">
        <v>0</v>
      </c>
      <c r="Q23" s="11">
        <v>80220</v>
      </c>
      <c r="R23" s="11">
        <v>80220</v>
      </c>
      <c r="S23" s="11">
        <v>80220</v>
      </c>
      <c r="T23" s="11">
        <v>0</v>
      </c>
      <c r="U23" s="11">
        <v>0</v>
      </c>
      <c r="V23" s="11">
        <v>0</v>
      </c>
      <c r="W23" s="11">
        <v>0</v>
      </c>
      <c r="X23" s="11">
        <v>20049.48</v>
      </c>
      <c r="Y23" s="11">
        <v>20049.48</v>
      </c>
      <c r="Z23" s="11">
        <v>0</v>
      </c>
      <c r="AA23" s="11">
        <v>20049.48</v>
      </c>
      <c r="AB23" s="11">
        <v>20049.48</v>
      </c>
      <c r="AC23" s="12">
        <f t="shared" si="0"/>
        <v>0.24993118922961854</v>
      </c>
      <c r="AD23" s="1"/>
    </row>
    <row r="24" spans="1:30" ht="63.75" x14ac:dyDescent="0.25">
      <c r="A24" s="8" t="s">
        <v>42</v>
      </c>
      <c r="B24" s="9" t="s">
        <v>43</v>
      </c>
      <c r="C24" s="8" t="s">
        <v>42</v>
      </c>
      <c r="D24" s="8"/>
      <c r="E24" s="10"/>
      <c r="F24" s="8"/>
      <c r="G24" s="8"/>
      <c r="H24" s="8"/>
      <c r="I24" s="8"/>
      <c r="J24" s="8"/>
      <c r="K24" s="8"/>
      <c r="L24" s="8"/>
      <c r="M24" s="8"/>
      <c r="N24" s="11">
        <v>0</v>
      </c>
      <c r="O24" s="11">
        <v>437.72</v>
      </c>
      <c r="P24" s="11">
        <v>0</v>
      </c>
      <c r="Q24" s="11">
        <v>437.72</v>
      </c>
      <c r="R24" s="11">
        <v>437.72</v>
      </c>
      <c r="S24" s="11">
        <v>437.72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2">
        <f t="shared" si="0"/>
        <v>0</v>
      </c>
      <c r="AD24" s="1"/>
    </row>
    <row r="25" spans="1:30" ht="76.5" x14ac:dyDescent="0.25">
      <c r="A25" s="8" t="s">
        <v>44</v>
      </c>
      <c r="B25" s="9" t="s">
        <v>45</v>
      </c>
      <c r="C25" s="8" t="s">
        <v>44</v>
      </c>
      <c r="D25" s="8"/>
      <c r="E25" s="10"/>
      <c r="F25" s="8"/>
      <c r="G25" s="8"/>
      <c r="H25" s="8"/>
      <c r="I25" s="8"/>
      <c r="J25" s="8"/>
      <c r="K25" s="8"/>
      <c r="L25" s="8"/>
      <c r="M25" s="8"/>
      <c r="N25" s="11">
        <v>0</v>
      </c>
      <c r="O25" s="11">
        <v>1010875.41</v>
      </c>
      <c r="P25" s="11">
        <v>0</v>
      </c>
      <c r="Q25" s="11">
        <v>1010875.41</v>
      </c>
      <c r="R25" s="11">
        <v>1010875.41</v>
      </c>
      <c r="S25" s="11">
        <v>1010875.41</v>
      </c>
      <c r="T25" s="11">
        <v>0</v>
      </c>
      <c r="U25" s="11">
        <v>0</v>
      </c>
      <c r="V25" s="11">
        <v>0</v>
      </c>
      <c r="W25" s="11">
        <v>0</v>
      </c>
      <c r="X25" s="11">
        <v>548961.06000000006</v>
      </c>
      <c r="Y25" s="11">
        <v>548961.06000000006</v>
      </c>
      <c r="Z25" s="11">
        <v>0</v>
      </c>
      <c r="AA25" s="11">
        <v>548961.06000000006</v>
      </c>
      <c r="AB25" s="11">
        <v>548961.06000000006</v>
      </c>
      <c r="AC25" s="12">
        <f t="shared" si="0"/>
        <v>0.54305511299359832</v>
      </c>
      <c r="AD25" s="1"/>
    </row>
    <row r="26" spans="1:30" ht="12.75" customHeight="1" x14ac:dyDescent="0.25">
      <c r="A26" s="22" t="s">
        <v>46</v>
      </c>
      <c r="B26" s="23"/>
      <c r="C26" s="23"/>
      <c r="D26" s="23"/>
      <c r="E26" s="23"/>
      <c r="F26" s="23"/>
      <c r="G26" s="23"/>
      <c r="H26" s="13"/>
      <c r="I26" s="13"/>
      <c r="J26" s="13"/>
      <c r="K26" s="13"/>
      <c r="L26" s="13"/>
      <c r="M26" s="13"/>
      <c r="N26" s="14">
        <v>0</v>
      </c>
      <c r="O26" s="14">
        <v>7676018.3399999999</v>
      </c>
      <c r="P26" s="14">
        <v>18915.46</v>
      </c>
      <c r="Q26" s="14">
        <v>7694933.7999999998</v>
      </c>
      <c r="R26" s="14">
        <v>7694933.7999999998</v>
      </c>
      <c r="S26" s="14">
        <v>7694933.7999999998</v>
      </c>
      <c r="T26" s="14">
        <v>0</v>
      </c>
      <c r="U26" s="14">
        <v>0</v>
      </c>
      <c r="V26" s="14">
        <v>0</v>
      </c>
      <c r="W26" s="14">
        <v>0</v>
      </c>
      <c r="X26" s="14">
        <v>2025098.09</v>
      </c>
      <c r="Y26" s="14">
        <v>2025098.09</v>
      </c>
      <c r="Z26" s="14">
        <v>0</v>
      </c>
      <c r="AA26" s="14">
        <v>2025098.09</v>
      </c>
      <c r="AB26" s="14">
        <v>2025098.09</v>
      </c>
      <c r="AC26" s="12">
        <f t="shared" si="0"/>
        <v>0.26317290604891236</v>
      </c>
      <c r="AD26" s="1"/>
    </row>
    <row r="27" spans="1:30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 t="s">
        <v>2</v>
      </c>
      <c r="AC27" s="1"/>
      <c r="AD27" s="1"/>
    </row>
    <row r="28" spans="1:30" x14ac:dyDescent="0.25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15"/>
      <c r="AB28" s="15"/>
      <c r="AC28" s="15"/>
      <c r="AD28" s="1"/>
    </row>
  </sheetData>
  <mergeCells count="28">
    <mergeCell ref="P7:P8"/>
    <mergeCell ref="A1:AC1"/>
    <mergeCell ref="A2:AC2"/>
    <mergeCell ref="A3:AC3"/>
    <mergeCell ref="A4:AB4"/>
    <mergeCell ref="A5:AB5"/>
    <mergeCell ref="W7:Y7"/>
    <mergeCell ref="Z7:AA7"/>
    <mergeCell ref="T7:T8"/>
    <mergeCell ref="S7:S8"/>
    <mergeCell ref="U7:U8"/>
    <mergeCell ref="V7:V8"/>
    <mergeCell ref="Q7:Q8"/>
    <mergeCell ref="R7:R8"/>
    <mergeCell ref="A6:AC6"/>
    <mergeCell ref="A28:Z28"/>
    <mergeCell ref="A26:G26"/>
    <mergeCell ref="E7:G7"/>
    <mergeCell ref="A7:A8"/>
    <mergeCell ref="B7:B8"/>
    <mergeCell ref="C7:C8"/>
    <mergeCell ref="D7:D8"/>
    <mergeCell ref="H7:J7"/>
    <mergeCell ref="K7:K8"/>
    <mergeCell ref="L7:L8"/>
    <mergeCell ref="M7:M8"/>
    <mergeCell ref="N7:N8"/>
    <mergeCell ref="O7:O8"/>
  </mergeCells>
  <pageMargins left="0.39374999999999999" right="0.39374999999999999" top="0.59027779999999996" bottom="0.59027779999999996" header="0.39374999999999999" footer="0.39374999999999999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5E9D605-C159-4AA6-8386-D4F3311A62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Kudryashova-PC\Kudryashova</dc:creator>
  <cp:lastModifiedBy>Kudryashova</cp:lastModifiedBy>
  <dcterms:created xsi:type="dcterms:W3CDTF">2019-04-11T10:46:59Z</dcterms:created>
  <dcterms:modified xsi:type="dcterms:W3CDTF">2019-04-11T12:27:01Z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Вариант_07.04.2008_14_06_51.xlsx</vt:lpwstr>
  </property>
  <property fmtid="{D5CDD505-2E9C-101B-9397-08002B2CF9AE}" pid="3" name="Название отчета">
    <vt:lpwstr>Вариант_07.04.2008_14_06_51.xlsx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19.1.1524.2559382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Novoe_19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