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udryashova\Desktop\новое\сайт\1 квартал\"/>
    </mc:Choice>
  </mc:AlternateContent>
  <bookViews>
    <workbookView xWindow="0" yWindow="0" windowWidth="17415" windowHeight="7395"/>
  </bookViews>
  <sheets>
    <sheet name="Документ" sheetId="2" r:id="rId1"/>
  </sheets>
  <definedNames>
    <definedName name="_xlnm.Print_Titles" localSheetId="0">Документ!$7:$8</definedName>
  </definedNames>
  <calcPr calcId="152511"/>
</workbook>
</file>

<file path=xl/calcChain.xml><?xml version="1.0" encoding="utf-8"?>
<calcChain xmlns="http://schemas.openxmlformats.org/spreadsheetml/2006/main">
  <c r="AC20" i="2" l="1"/>
  <c r="AC10" i="2"/>
  <c r="AC11" i="2"/>
  <c r="AC12" i="2"/>
  <c r="AC13" i="2"/>
  <c r="AC14" i="2"/>
  <c r="AC15" i="2"/>
  <c r="AC16" i="2"/>
  <c r="AC17" i="2"/>
  <c r="AC18" i="2"/>
  <c r="AC19" i="2"/>
  <c r="AC21" i="2"/>
  <c r="AC22" i="2"/>
  <c r="AC23" i="2"/>
  <c r="AC24" i="2"/>
  <c r="AC25" i="2"/>
  <c r="AC26" i="2"/>
  <c r="AC27" i="2"/>
  <c r="AC9" i="2"/>
</calcChain>
</file>

<file path=xl/sharedStrings.xml><?xml version="1.0" encoding="utf-8"?>
<sst xmlns="http://schemas.openxmlformats.org/spreadsheetml/2006/main" count="91" uniqueCount="50">
  <si>
    <t>Единица измерения: руб.</t>
  </si>
  <si>
    <t/>
  </si>
  <si>
    <t>Наименование показателя</t>
  </si>
  <si>
    <t>Код</t>
  </si>
  <si>
    <t>Документ</t>
  </si>
  <si>
    <t>Плательщик</t>
  </si>
  <si>
    <t>Исполнение за отчетный период</t>
  </si>
  <si>
    <t>Итого</t>
  </si>
  <si>
    <t>00010102010010000110</t>
  </si>
  <si>
    <t xml:space="preserve">    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</si>
  <si>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00010102030013000110</t>
  </si>
  <si>
    <t xml:space="preserve">      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</si>
  <si>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00010601030100000110</t>
  </si>
  <si>
    <t xml:space="preserve">      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</si>
  <si>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00010606033100000110</t>
  </si>
  <si>
    <t xml:space="preserve">      Земельный налог с организаций, обладающих земельным участком, расположенным в границах сельских поселений</t>
  </si>
  <si>
    <t>00010606043100000110</t>
  </si>
  <si>
    <t xml:space="preserve">      Земельный налог с физических лиц, обладающих земельным участком, расположенным в границах сельских поселений</t>
  </si>
  <si>
    <t>00011105025100000120</t>
  </si>
  <si>
    <t xml:space="preserve">      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</si>
  <si>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00011105035100000120</t>
  </si>
  <si>
    <t xml:space="preserve">      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</si>
  <si>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00011301995100000130</t>
  </si>
  <si>
    <t xml:space="preserve">      Прочие доходы от оказания платных услуг (работ) получателями средств бюджетов сельских поселений</t>
  </si>
  <si>
    <t>00011302065100000130</t>
  </si>
  <si>
    <t xml:space="preserve">      Доходы, поступающие в порядке возмещения расходов, понесенных в связи с эксплуатацией имущества сельских поселений</t>
  </si>
  <si>
    <t>00011402053100000410</t>
  </si>
  <si>
    <t xml:space="preserve">      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</si>
  <si>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00011690050100000140</t>
  </si>
  <si>
    <t xml:space="preserve">      Прочие поступления от денежных взысканий (штрафов) и иных сумм в возмещение ущерба, зачисляемые в бюджеты сельских поселений</t>
  </si>
  <si>
    <t>00020215001100000150</t>
  </si>
  <si>
    <t xml:space="preserve">      Дотации бюджетам сельских поселений на выравнивание бюджетной обеспеченности</t>
  </si>
  <si>
    <t>00020215002100000150</t>
  </si>
  <si>
    <t xml:space="preserve">      Дотации бюджетам сельских поселений на поддержку мер по обеспечению сбалансированности бюджетов</t>
  </si>
  <si>
    <t>00020229999100000150</t>
  </si>
  <si>
    <t xml:space="preserve">      Прочие субсидии бюджетам сельских поселений</t>
  </si>
  <si>
    <t>00020235118100000150</t>
  </si>
  <si>
    <t xml:space="preserve">      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</si>
  <si>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00020235120100000150</t>
  </si>
  <si>
    <t xml:space="preserve">      Субвенции бюджетам сельских поселений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</si>
  <si>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00020240014100000150</t>
  </si>
  <si>
    <t xml:space="preserve">      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</si>
  <si>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ИТОГО ДОХОДОВ</t>
  </si>
  <si>
    <t xml:space="preserve">Аналитический отчет по исполнению доходов бюджета Новского сельского поселения </t>
  </si>
  <si>
    <t>Исполнение с начала 2019года</t>
  </si>
  <si>
    <t>Исполнение с начала 2018года</t>
  </si>
  <si>
    <t>отклонения</t>
  </si>
  <si>
    <t>за период 1 квартал 2018 и 1 квартал 2019 годы.</t>
  </si>
  <si>
    <t>Прочие неналоговые доходы</t>
  </si>
  <si>
    <t>00011705050100000180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</si>
</sst>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99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2">
    <xf numFmtId="0" fontId="0" fillId="0" borderId="0"/>
    <xf numFmtId="0" fontId="1" fillId="0" borderId="1">
      <alignment horizontal="left" wrapText="1"/>
    </xf>
    <xf numFmtId="0" fontId="1" fillId="0" borderId="1"/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3">
      <alignment horizontal="center" vertical="center" wrapText="1"/>
    </xf>
    <xf numFmtId="1" fontId="1" fillId="0" borderId="2">
      <alignment horizontal="center" vertical="top" shrinkToFit="1"/>
    </xf>
    <xf numFmtId="0" fontId="1" fillId="0" borderId="2">
      <alignment horizontal="left" vertical="top" wrapText="1"/>
    </xf>
    <xf numFmtId="0" fontId="1" fillId="0" borderId="2">
      <alignment horizontal="center" vertical="top" wrapText="1"/>
    </xf>
    <xf numFmtId="4" fontId="3" fillId="2" borderId="2">
      <alignment horizontal="right" vertical="top" shrinkToFit="1"/>
    </xf>
    <xf numFmtId="10" fontId="3" fillId="2" borderId="2">
      <alignment horizontal="center" vertical="top" shrinkToFit="1"/>
    </xf>
    <xf numFmtId="1" fontId="3" fillId="0" borderId="2">
      <alignment horizontal="left" vertical="top" shrinkToFit="1"/>
    </xf>
    <xf numFmtId="1" fontId="3" fillId="0" borderId="4">
      <alignment horizontal="left" vertical="top" shrinkToFit="1"/>
    </xf>
    <xf numFmtId="4" fontId="3" fillId="3" borderId="2">
      <alignment horizontal="right" vertical="top" shrinkToFit="1"/>
    </xf>
    <xf numFmtId="10" fontId="3" fillId="3" borderId="2">
      <alignment horizontal="center" vertical="top" shrinkToFit="1"/>
    </xf>
    <xf numFmtId="0" fontId="4" fillId="0" borderId="0"/>
    <xf numFmtId="0" fontId="4" fillId="0" borderId="0"/>
    <xf numFmtId="0" fontId="4" fillId="0" borderId="0"/>
    <xf numFmtId="0" fontId="1" fillId="0" borderId="1"/>
    <xf numFmtId="0" fontId="1" fillId="0" borderId="1"/>
    <xf numFmtId="0" fontId="1" fillId="4" borderId="1"/>
    <xf numFmtId="4" fontId="1" fillId="0" borderId="2">
      <alignment horizontal="right" vertical="top" shrinkToFit="1"/>
    </xf>
    <xf numFmtId="10" fontId="1" fillId="0" borderId="2">
      <alignment horizontal="center" vertical="top" shrinkToFit="1"/>
    </xf>
    <xf numFmtId="0" fontId="1" fillId="4" borderId="1">
      <alignment horizontal="left"/>
    </xf>
  </cellStyleXfs>
  <cellXfs count="39">
    <xf numFmtId="0" fontId="0" fillId="0" borderId="0" xfId="0"/>
    <xf numFmtId="0" fontId="1" fillId="5" borderId="1" xfId="2" applyNumberFormat="1" applyFill="1" applyProtection="1"/>
    <xf numFmtId="0" fontId="0" fillId="5" borderId="0" xfId="0" applyFill="1" applyProtection="1">
      <protection locked="0"/>
    </xf>
    <xf numFmtId="0" fontId="2" fillId="5" borderId="1" xfId="3" applyNumberFormat="1" applyFill="1" applyProtection="1">
      <alignment horizontal="center" wrapText="1"/>
    </xf>
    <xf numFmtId="0" fontId="2" fillId="5" borderId="1" xfId="4" applyNumberFormat="1" applyFill="1" applyProtection="1">
      <alignment horizontal="center"/>
    </xf>
    <xf numFmtId="0" fontId="1" fillId="5" borderId="3" xfId="13" applyNumberFormat="1" applyFill="1" applyProtection="1">
      <alignment horizontal="center" vertical="center" wrapText="1"/>
    </xf>
    <xf numFmtId="0" fontId="1" fillId="5" borderId="2" xfId="11" applyFill="1">
      <alignment horizontal="center" vertical="center" wrapText="1"/>
    </xf>
    <xf numFmtId="0" fontId="1" fillId="5" borderId="2" xfId="12" applyNumberFormat="1" applyFill="1" applyProtection="1">
      <alignment horizontal="center" vertical="center" wrapText="1"/>
    </xf>
    <xf numFmtId="1" fontId="1" fillId="5" borderId="2" xfId="14" applyNumberFormat="1" applyFill="1" applyProtection="1">
      <alignment horizontal="center" vertical="top" shrinkToFit="1"/>
    </xf>
    <xf numFmtId="0" fontId="1" fillId="5" borderId="2" xfId="15" applyNumberFormat="1" applyFill="1" applyProtection="1">
      <alignment horizontal="left" vertical="top" wrapText="1"/>
    </xf>
    <xf numFmtId="0" fontId="1" fillId="5" borderId="2" xfId="16" applyNumberFormat="1" applyFill="1" applyProtection="1">
      <alignment horizontal="center" vertical="top" wrapText="1"/>
    </xf>
    <xf numFmtId="4" fontId="3" fillId="5" borderId="2" xfId="17" applyNumberFormat="1" applyFill="1" applyProtection="1">
      <alignment horizontal="right" vertical="top" shrinkToFit="1"/>
    </xf>
    <xf numFmtId="1" fontId="3" fillId="5" borderId="4" xfId="20" applyNumberFormat="1" applyFill="1" applyProtection="1">
      <alignment horizontal="left" vertical="top" shrinkToFit="1"/>
    </xf>
    <xf numFmtId="4" fontId="3" fillId="5" borderId="2" xfId="21" applyNumberFormat="1" applyFill="1" applyProtection="1">
      <alignment horizontal="right" vertical="top" shrinkToFit="1"/>
    </xf>
    <xf numFmtId="0" fontId="1" fillId="5" borderId="1" xfId="1" applyNumberFormat="1" applyFill="1" applyProtection="1">
      <alignment horizontal="left" wrapText="1"/>
    </xf>
    <xf numFmtId="0" fontId="1" fillId="5" borderId="2" xfId="12" applyNumberFormat="1" applyFill="1" applyProtection="1">
      <alignment horizontal="center" vertical="center" wrapText="1"/>
    </xf>
    <xf numFmtId="0" fontId="1" fillId="5" borderId="2" xfId="12" applyFill="1">
      <alignment horizontal="center" vertical="center" wrapText="1"/>
    </xf>
    <xf numFmtId="0" fontId="1" fillId="5" borderId="1" xfId="1" applyNumberFormat="1" applyFill="1" applyProtection="1">
      <alignment horizontal="left" wrapText="1"/>
    </xf>
    <xf numFmtId="0" fontId="1" fillId="5" borderId="1" xfId="1" applyFill="1">
      <alignment horizontal="left" wrapText="1"/>
    </xf>
    <xf numFmtId="0" fontId="2" fillId="5" borderId="1" xfId="3" applyNumberFormat="1" applyFill="1" applyProtection="1">
      <alignment horizontal="center" wrapText="1"/>
    </xf>
    <xf numFmtId="0" fontId="2" fillId="5" borderId="1" xfId="3" applyFill="1">
      <alignment horizontal="center" wrapText="1"/>
    </xf>
    <xf numFmtId="0" fontId="2" fillId="5" borderId="1" xfId="4" applyNumberFormat="1" applyFill="1" applyProtection="1">
      <alignment horizontal="center"/>
    </xf>
    <xf numFmtId="0" fontId="2" fillId="5" borderId="1" xfId="4" applyFill="1">
      <alignment horizontal="center"/>
    </xf>
    <xf numFmtId="0" fontId="1" fillId="5" borderId="2" xfId="11" applyNumberFormat="1" applyFill="1" applyProtection="1">
      <alignment horizontal="center" vertical="center" wrapText="1"/>
    </xf>
    <xf numFmtId="0" fontId="1" fillId="5" borderId="2" xfId="11" applyFill="1">
      <alignment horizontal="center" vertical="center" wrapText="1"/>
    </xf>
    <xf numFmtId="0" fontId="1" fillId="5" borderId="1" xfId="5" applyNumberFormat="1" applyFill="1" applyProtection="1">
      <alignment horizontal="right"/>
    </xf>
    <xf numFmtId="0" fontId="1" fillId="5" borderId="1" xfId="5" applyFill="1">
      <alignment horizontal="right"/>
    </xf>
    <xf numFmtId="1" fontId="3" fillId="5" borderId="2" xfId="19" applyNumberFormat="1" applyFill="1" applyProtection="1">
      <alignment horizontal="left" vertical="top" shrinkToFit="1"/>
    </xf>
    <xf numFmtId="1" fontId="3" fillId="5" borderId="2" xfId="19" applyFill="1">
      <alignment horizontal="left" vertical="top" shrinkToFit="1"/>
    </xf>
    <xf numFmtId="0" fontId="1" fillId="5" borderId="2" xfId="6" applyNumberFormat="1" applyFill="1" applyProtection="1">
      <alignment horizontal="center" vertical="center" wrapText="1"/>
    </xf>
    <xf numFmtId="0" fontId="1" fillId="5" borderId="2" xfId="6" applyFill="1">
      <alignment horizontal="center" vertical="center" wrapText="1"/>
    </xf>
    <xf numFmtId="0" fontId="1" fillId="5" borderId="2" xfId="7" applyNumberFormat="1" applyFill="1" applyProtection="1">
      <alignment horizontal="center" vertical="center" wrapText="1"/>
    </xf>
    <xf numFmtId="0" fontId="1" fillId="5" borderId="2" xfId="7" applyFill="1">
      <alignment horizontal="center" vertical="center" wrapText="1"/>
    </xf>
    <xf numFmtId="0" fontId="1" fillId="5" borderId="2" xfId="8" applyNumberFormat="1" applyFill="1" applyProtection="1">
      <alignment horizontal="center" vertical="center" wrapText="1"/>
    </xf>
    <xf numFmtId="0" fontId="1" fillId="5" borderId="2" xfId="8" applyFill="1">
      <alignment horizontal="center" vertical="center" wrapText="1"/>
    </xf>
    <xf numFmtId="0" fontId="1" fillId="5" borderId="2" xfId="10" applyNumberFormat="1" applyFill="1" applyProtection="1">
      <alignment horizontal="center" vertical="center" wrapText="1"/>
    </xf>
    <xf numFmtId="0" fontId="1" fillId="5" borderId="2" xfId="10" applyFill="1">
      <alignment horizontal="center" vertical="center" wrapText="1"/>
    </xf>
    <xf numFmtId="2" fontId="3" fillId="5" borderId="2" xfId="18" applyNumberFormat="1" applyFill="1" applyProtection="1">
      <alignment horizontal="center" vertical="top" shrinkToFit="1"/>
    </xf>
    <xf numFmtId="1" fontId="1" fillId="0" borderId="2" xfId="14" applyNumberFormat="1" applyProtection="1">
      <alignment horizontal="center" vertical="top" shrinkToFit="1"/>
    </xf>
  </cellXfs>
  <cellStyles count="32">
    <cellStyle name="br" xfId="25"/>
    <cellStyle name="col" xfId="24"/>
    <cellStyle name="style0" xfId="26"/>
    <cellStyle name="td" xfId="27"/>
    <cellStyle name="tr" xfId="23"/>
    <cellStyle name="xl21" xfId="28"/>
    <cellStyle name="xl22" xfId="6"/>
    <cellStyle name="xl23" xfId="14"/>
    <cellStyle name="xl24" xfId="2"/>
    <cellStyle name="xl25" xfId="7"/>
    <cellStyle name="xl26" xfId="16"/>
    <cellStyle name="xl27" xfId="8"/>
    <cellStyle name="xl28" xfId="9"/>
    <cellStyle name="xl29" xfId="10"/>
    <cellStyle name="xl30" xfId="12"/>
    <cellStyle name="xl31" xfId="11"/>
    <cellStyle name="xl32" xfId="19"/>
    <cellStyle name="xl33" xfId="20"/>
    <cellStyle name="xl34" xfId="29"/>
    <cellStyle name="xl35" xfId="21"/>
    <cellStyle name="xl36" xfId="1"/>
    <cellStyle name="xl37" xfId="13"/>
    <cellStyle name="xl38" xfId="30"/>
    <cellStyle name="xl39" xfId="22"/>
    <cellStyle name="xl40" xfId="3"/>
    <cellStyle name="xl41" xfId="4"/>
    <cellStyle name="xl42" xfId="5"/>
    <cellStyle name="xl43" xfId="31"/>
    <cellStyle name="xl44" xfId="15"/>
    <cellStyle name="xl45" xfId="17"/>
    <cellStyle name="xl46" xfId="18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29"/>
  <sheetViews>
    <sheetView showGridLines="0" showZeros="0" tabSelected="1" zoomScaleNormal="100" zoomScaleSheetLayoutView="100" workbookViewId="0">
      <pane ySplit="8" topLeftCell="A9" activePane="bottomLeft" state="frozen"/>
      <selection pane="bottomLeft" activeCell="Q28" sqref="Q28"/>
    </sheetView>
  </sheetViews>
  <sheetFormatPr defaultRowHeight="15" x14ac:dyDescent="0.25"/>
  <cols>
    <col min="1" max="1" width="9.140625" style="2" hidden="1"/>
    <col min="2" max="2" width="47.7109375" style="2" customWidth="1"/>
    <col min="3" max="3" width="21.7109375" style="2" customWidth="1"/>
    <col min="4" max="16" width="9.140625" style="2" hidden="1"/>
    <col min="17" max="17" width="15.7109375" style="2" customWidth="1"/>
    <col min="18" max="24" width="9.140625" style="2" hidden="1"/>
    <col min="25" max="25" width="15.7109375" style="2" customWidth="1"/>
    <col min="26" max="28" width="9.140625" style="2" hidden="1"/>
    <col min="29" max="29" width="15.7109375" style="2" customWidth="1"/>
    <col min="30" max="30" width="9.140625" style="2" customWidth="1"/>
    <col min="31" max="16384" width="9.140625" style="2"/>
  </cols>
  <sheetData>
    <row r="1" spans="1:30" ht="15.2" customHeight="1" x14ac:dyDescent="0.25">
      <c r="A1" s="17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"/>
    </row>
    <row r="2" spans="1:30" x14ac:dyDescent="0.25">
      <c r="A2" s="17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"/>
    </row>
    <row r="3" spans="1:30" x14ac:dyDescent="0.25">
      <c r="A3" s="17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"/>
    </row>
    <row r="4" spans="1:30" ht="15.2" customHeight="1" x14ac:dyDescent="0.25">
      <c r="A4" s="19" t="s">
        <v>43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3"/>
      <c r="AD4" s="1"/>
    </row>
    <row r="5" spans="1:30" ht="15.75" customHeight="1" x14ac:dyDescent="0.25">
      <c r="A5" s="21" t="s">
        <v>47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4"/>
      <c r="AD5" s="1"/>
    </row>
    <row r="6" spans="1:30" ht="12.75" customHeight="1" x14ac:dyDescent="0.25">
      <c r="A6" s="25" t="s">
        <v>0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1"/>
    </row>
    <row r="7" spans="1:30" ht="30" customHeight="1" x14ac:dyDescent="0.25">
      <c r="A7" s="29" t="s">
        <v>1</v>
      </c>
      <c r="B7" s="31" t="s">
        <v>2</v>
      </c>
      <c r="C7" s="33" t="s">
        <v>3</v>
      </c>
      <c r="D7" s="35" t="s">
        <v>1</v>
      </c>
      <c r="E7" s="23" t="s">
        <v>4</v>
      </c>
      <c r="F7" s="24"/>
      <c r="G7" s="24"/>
      <c r="H7" s="23" t="s">
        <v>5</v>
      </c>
      <c r="I7" s="24"/>
      <c r="J7" s="24"/>
      <c r="K7" s="15" t="s">
        <v>1</v>
      </c>
      <c r="L7" s="15" t="s">
        <v>1</v>
      </c>
      <c r="M7" s="15" t="s">
        <v>1</v>
      </c>
      <c r="N7" s="15" t="s">
        <v>1</v>
      </c>
      <c r="O7" s="15" t="s">
        <v>1</v>
      </c>
      <c r="P7" s="15" t="s">
        <v>1</v>
      </c>
      <c r="Q7" s="15" t="s">
        <v>45</v>
      </c>
      <c r="R7" s="15" t="s">
        <v>1</v>
      </c>
      <c r="S7" s="15" t="s">
        <v>1</v>
      </c>
      <c r="T7" s="15" t="s">
        <v>1</v>
      </c>
      <c r="U7" s="15" t="s">
        <v>1</v>
      </c>
      <c r="V7" s="15" t="s">
        <v>1</v>
      </c>
      <c r="W7" s="23" t="s">
        <v>44</v>
      </c>
      <c r="X7" s="24"/>
      <c r="Y7" s="24"/>
      <c r="Z7" s="23" t="s">
        <v>6</v>
      </c>
      <c r="AA7" s="24"/>
      <c r="AB7" s="5" t="s">
        <v>1</v>
      </c>
      <c r="AC7" s="6" t="s">
        <v>46</v>
      </c>
      <c r="AD7" s="1"/>
    </row>
    <row r="8" spans="1:30" x14ac:dyDescent="0.25">
      <c r="A8" s="30"/>
      <c r="B8" s="32"/>
      <c r="C8" s="34"/>
      <c r="D8" s="36"/>
      <c r="E8" s="7" t="s">
        <v>1</v>
      </c>
      <c r="F8" s="7" t="s">
        <v>1</v>
      </c>
      <c r="G8" s="7" t="s">
        <v>1</v>
      </c>
      <c r="H8" s="7" t="s">
        <v>1</v>
      </c>
      <c r="I8" s="7" t="s">
        <v>1</v>
      </c>
      <c r="J8" s="7" t="s">
        <v>1</v>
      </c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7" t="s">
        <v>1</v>
      </c>
      <c r="X8" s="7" t="s">
        <v>1</v>
      </c>
      <c r="Y8" s="7" t="s">
        <v>7</v>
      </c>
      <c r="Z8" s="7" t="s">
        <v>1</v>
      </c>
      <c r="AA8" s="7" t="s">
        <v>1</v>
      </c>
      <c r="AB8" s="7"/>
      <c r="AC8" s="7"/>
      <c r="AD8" s="1"/>
    </row>
    <row r="9" spans="1:30" ht="76.5" x14ac:dyDescent="0.25">
      <c r="A9" s="8" t="s">
        <v>8</v>
      </c>
      <c r="B9" s="9" t="s">
        <v>9</v>
      </c>
      <c r="C9" s="8" t="s">
        <v>8</v>
      </c>
      <c r="D9" s="8"/>
      <c r="E9" s="10"/>
      <c r="F9" s="8"/>
      <c r="G9" s="8"/>
      <c r="H9" s="8"/>
      <c r="I9" s="8"/>
      <c r="J9" s="8"/>
      <c r="K9" s="8"/>
      <c r="L9" s="8"/>
      <c r="M9" s="8"/>
      <c r="N9" s="11">
        <v>0</v>
      </c>
      <c r="O9" s="11">
        <v>40600</v>
      </c>
      <c r="P9" s="11">
        <v>0</v>
      </c>
      <c r="Q9" s="11">
        <v>10383.31</v>
      </c>
      <c r="R9" s="11">
        <v>40600</v>
      </c>
      <c r="S9" s="11">
        <v>40600</v>
      </c>
      <c r="T9" s="11">
        <v>0</v>
      </c>
      <c r="U9" s="11">
        <v>0</v>
      </c>
      <c r="V9" s="11">
        <v>0</v>
      </c>
      <c r="W9" s="11">
        <v>0</v>
      </c>
      <c r="X9" s="11">
        <v>0</v>
      </c>
      <c r="Y9" s="11">
        <v>8228.2000000000007</v>
      </c>
      <c r="Z9" s="11">
        <v>0</v>
      </c>
      <c r="AA9" s="11">
        <v>0</v>
      </c>
      <c r="AB9" s="11">
        <v>0</v>
      </c>
      <c r="AC9" s="37">
        <f>Y9-Q9</f>
        <v>-2155.1099999999988</v>
      </c>
      <c r="AD9" s="1"/>
    </row>
    <row r="10" spans="1:30" ht="51" x14ac:dyDescent="0.25">
      <c r="A10" s="8" t="s">
        <v>10</v>
      </c>
      <c r="B10" s="9" t="s">
        <v>11</v>
      </c>
      <c r="C10" s="8" t="s">
        <v>10</v>
      </c>
      <c r="D10" s="8"/>
      <c r="E10" s="10"/>
      <c r="F10" s="8"/>
      <c r="G10" s="8"/>
      <c r="H10" s="8"/>
      <c r="I10" s="8"/>
      <c r="J10" s="8"/>
      <c r="K10" s="8"/>
      <c r="L10" s="8"/>
      <c r="M10" s="8"/>
      <c r="N10" s="11">
        <v>0</v>
      </c>
      <c r="O10" s="11">
        <v>0</v>
      </c>
      <c r="P10" s="11">
        <v>0</v>
      </c>
      <c r="Q10" s="11"/>
      <c r="R10" s="11">
        <v>0</v>
      </c>
      <c r="S10" s="11">
        <v>0</v>
      </c>
      <c r="T10" s="11">
        <v>0</v>
      </c>
      <c r="U10" s="11">
        <v>0</v>
      </c>
      <c r="V10" s="11">
        <v>0</v>
      </c>
      <c r="W10" s="11">
        <v>0</v>
      </c>
      <c r="X10" s="11">
        <v>31.69</v>
      </c>
      <c r="Y10" s="11">
        <v>31.69</v>
      </c>
      <c r="Z10" s="11">
        <v>0</v>
      </c>
      <c r="AA10" s="11">
        <v>31.69</v>
      </c>
      <c r="AB10" s="11">
        <v>31.69</v>
      </c>
      <c r="AC10" s="37">
        <f t="shared" ref="AC10:AC27" si="0">Y10-Q10</f>
        <v>31.69</v>
      </c>
      <c r="AD10" s="1"/>
    </row>
    <row r="11" spans="1:30" ht="51" x14ac:dyDescent="0.25">
      <c r="A11" s="8" t="s">
        <v>12</v>
      </c>
      <c r="B11" s="9" t="s">
        <v>13</v>
      </c>
      <c r="C11" s="8" t="s">
        <v>12</v>
      </c>
      <c r="D11" s="8"/>
      <c r="E11" s="10"/>
      <c r="F11" s="8"/>
      <c r="G11" s="8"/>
      <c r="H11" s="8"/>
      <c r="I11" s="8"/>
      <c r="J11" s="8"/>
      <c r="K11" s="8"/>
      <c r="L11" s="8"/>
      <c r="M11" s="8"/>
      <c r="N11" s="11">
        <v>0</v>
      </c>
      <c r="O11" s="11">
        <v>43000</v>
      </c>
      <c r="P11" s="11">
        <v>0</v>
      </c>
      <c r="Q11" s="11">
        <v>963.2</v>
      </c>
      <c r="R11" s="11">
        <v>43000</v>
      </c>
      <c r="S11" s="11">
        <v>43000</v>
      </c>
      <c r="T11" s="11">
        <v>0</v>
      </c>
      <c r="U11" s="11">
        <v>0</v>
      </c>
      <c r="V11" s="11">
        <v>0</v>
      </c>
      <c r="W11" s="11">
        <v>0</v>
      </c>
      <c r="X11" s="11">
        <v>0</v>
      </c>
      <c r="Y11" s="11">
        <v>5418.89</v>
      </c>
      <c r="Z11" s="11">
        <v>0</v>
      </c>
      <c r="AA11" s="11">
        <v>0</v>
      </c>
      <c r="AB11" s="11">
        <v>0</v>
      </c>
      <c r="AC11" s="37">
        <f t="shared" si="0"/>
        <v>4455.6900000000005</v>
      </c>
      <c r="AD11" s="1"/>
    </row>
    <row r="12" spans="1:30" ht="38.25" x14ac:dyDescent="0.25">
      <c r="A12" s="8" t="s">
        <v>14</v>
      </c>
      <c r="B12" s="9" t="s">
        <v>15</v>
      </c>
      <c r="C12" s="8" t="s">
        <v>14</v>
      </c>
      <c r="D12" s="8"/>
      <c r="E12" s="10"/>
      <c r="F12" s="8"/>
      <c r="G12" s="8"/>
      <c r="H12" s="8"/>
      <c r="I12" s="8"/>
      <c r="J12" s="8"/>
      <c r="K12" s="8"/>
      <c r="L12" s="8"/>
      <c r="M12" s="8"/>
      <c r="N12" s="11">
        <v>0</v>
      </c>
      <c r="O12" s="11">
        <v>326000</v>
      </c>
      <c r="P12" s="11">
        <v>0</v>
      </c>
      <c r="Q12" s="11">
        <v>22237</v>
      </c>
      <c r="R12" s="11">
        <v>326000</v>
      </c>
      <c r="S12" s="11">
        <v>326000</v>
      </c>
      <c r="T12" s="11">
        <v>0</v>
      </c>
      <c r="U12" s="11">
        <v>0</v>
      </c>
      <c r="V12" s="11">
        <v>0</v>
      </c>
      <c r="W12" s="11">
        <v>0</v>
      </c>
      <c r="X12" s="11">
        <v>0</v>
      </c>
      <c r="Y12" s="11">
        <v>22578</v>
      </c>
      <c r="Z12" s="11">
        <v>0</v>
      </c>
      <c r="AA12" s="11">
        <v>0</v>
      </c>
      <c r="AB12" s="11">
        <v>0</v>
      </c>
      <c r="AC12" s="37">
        <f t="shared" si="0"/>
        <v>341</v>
      </c>
      <c r="AD12" s="1"/>
    </row>
    <row r="13" spans="1:30" ht="38.25" x14ac:dyDescent="0.25">
      <c r="A13" s="8" t="s">
        <v>16</v>
      </c>
      <c r="B13" s="9" t="s">
        <v>17</v>
      </c>
      <c r="C13" s="8" t="s">
        <v>16</v>
      </c>
      <c r="D13" s="8"/>
      <c r="E13" s="10"/>
      <c r="F13" s="8"/>
      <c r="G13" s="8"/>
      <c r="H13" s="8"/>
      <c r="I13" s="8"/>
      <c r="J13" s="8"/>
      <c r="K13" s="8"/>
      <c r="L13" s="8"/>
      <c r="M13" s="8"/>
      <c r="N13" s="11">
        <v>0</v>
      </c>
      <c r="O13" s="11">
        <v>200000</v>
      </c>
      <c r="P13" s="11">
        <v>18915.46</v>
      </c>
      <c r="Q13" s="11">
        <v>9662.75</v>
      </c>
      <c r="R13" s="11">
        <v>218915.46</v>
      </c>
      <c r="S13" s="11">
        <v>218915.46</v>
      </c>
      <c r="T13" s="11">
        <v>0</v>
      </c>
      <c r="U13" s="11">
        <v>0</v>
      </c>
      <c r="V13" s="11">
        <v>0</v>
      </c>
      <c r="W13" s="11">
        <v>0</v>
      </c>
      <c r="X13" s="11">
        <v>0</v>
      </c>
      <c r="Y13" s="11">
        <v>1404.33</v>
      </c>
      <c r="Z13" s="11">
        <v>0</v>
      </c>
      <c r="AA13" s="11">
        <v>0</v>
      </c>
      <c r="AB13" s="11">
        <v>0</v>
      </c>
      <c r="AC13" s="37">
        <f t="shared" si="0"/>
        <v>-8258.42</v>
      </c>
      <c r="AD13" s="1"/>
    </row>
    <row r="14" spans="1:30" ht="76.5" x14ac:dyDescent="0.25">
      <c r="A14" s="8" t="s">
        <v>18</v>
      </c>
      <c r="B14" s="9" t="s">
        <v>19</v>
      </c>
      <c r="C14" s="8" t="s">
        <v>18</v>
      </c>
      <c r="D14" s="8"/>
      <c r="E14" s="10"/>
      <c r="F14" s="8"/>
      <c r="G14" s="8"/>
      <c r="H14" s="8"/>
      <c r="I14" s="8"/>
      <c r="J14" s="8"/>
      <c r="K14" s="8"/>
      <c r="L14" s="8"/>
      <c r="M14" s="8"/>
      <c r="N14" s="11">
        <v>0</v>
      </c>
      <c r="O14" s="11">
        <v>7782.21</v>
      </c>
      <c r="P14" s="11">
        <v>0</v>
      </c>
      <c r="Q14" s="11"/>
      <c r="R14" s="11">
        <v>7782.21</v>
      </c>
      <c r="S14" s="11">
        <v>7782.21</v>
      </c>
      <c r="T14" s="11">
        <v>0</v>
      </c>
      <c r="U14" s="11">
        <v>0</v>
      </c>
      <c r="V14" s="11">
        <v>0</v>
      </c>
      <c r="W14" s="11">
        <v>0</v>
      </c>
      <c r="X14" s="11">
        <v>0</v>
      </c>
      <c r="Y14" s="11">
        <v>0</v>
      </c>
      <c r="Z14" s="11">
        <v>0</v>
      </c>
      <c r="AA14" s="11">
        <v>0</v>
      </c>
      <c r="AB14" s="11">
        <v>0</v>
      </c>
      <c r="AC14" s="37">
        <f t="shared" si="0"/>
        <v>0</v>
      </c>
      <c r="AD14" s="1"/>
    </row>
    <row r="15" spans="1:30" ht="76.5" x14ac:dyDescent="0.25">
      <c r="A15" s="8" t="s">
        <v>20</v>
      </c>
      <c r="B15" s="9" t="s">
        <v>21</v>
      </c>
      <c r="C15" s="8" t="s">
        <v>20</v>
      </c>
      <c r="D15" s="8"/>
      <c r="E15" s="10"/>
      <c r="F15" s="8"/>
      <c r="G15" s="8"/>
      <c r="H15" s="8"/>
      <c r="I15" s="8"/>
      <c r="J15" s="8"/>
      <c r="K15" s="8"/>
      <c r="L15" s="8"/>
      <c r="M15" s="8"/>
      <c r="N15" s="11">
        <v>0</v>
      </c>
      <c r="O15" s="11">
        <v>23000</v>
      </c>
      <c r="P15" s="11">
        <v>0</v>
      </c>
      <c r="Q15" s="11">
        <v>5850</v>
      </c>
      <c r="R15" s="11">
        <v>23000</v>
      </c>
      <c r="S15" s="11">
        <v>23000</v>
      </c>
      <c r="T15" s="11">
        <v>0</v>
      </c>
      <c r="U15" s="11">
        <v>0</v>
      </c>
      <c r="V15" s="11">
        <v>0</v>
      </c>
      <c r="W15" s="11">
        <v>0</v>
      </c>
      <c r="X15" s="11">
        <v>5850</v>
      </c>
      <c r="Y15" s="11">
        <v>5850</v>
      </c>
      <c r="Z15" s="11">
        <v>0</v>
      </c>
      <c r="AA15" s="11">
        <v>5850</v>
      </c>
      <c r="AB15" s="11">
        <v>5850</v>
      </c>
      <c r="AC15" s="37">
        <f t="shared" si="0"/>
        <v>0</v>
      </c>
      <c r="AD15" s="1"/>
    </row>
    <row r="16" spans="1:30" ht="38.25" x14ac:dyDescent="0.25">
      <c r="A16" s="8" t="s">
        <v>22</v>
      </c>
      <c r="B16" s="9" t="s">
        <v>23</v>
      </c>
      <c r="C16" s="8" t="s">
        <v>22</v>
      </c>
      <c r="D16" s="8"/>
      <c r="E16" s="10"/>
      <c r="F16" s="8"/>
      <c r="G16" s="8"/>
      <c r="H16" s="8"/>
      <c r="I16" s="8"/>
      <c r="J16" s="8"/>
      <c r="K16" s="8"/>
      <c r="L16" s="8"/>
      <c r="M16" s="8"/>
      <c r="N16" s="11">
        <v>0</v>
      </c>
      <c r="O16" s="11">
        <v>20000</v>
      </c>
      <c r="P16" s="11">
        <v>0</v>
      </c>
      <c r="Q16" s="11">
        <v>6300</v>
      </c>
      <c r="R16" s="11">
        <v>20000</v>
      </c>
      <c r="S16" s="11">
        <v>20000</v>
      </c>
      <c r="T16" s="11">
        <v>0</v>
      </c>
      <c r="U16" s="11">
        <v>0</v>
      </c>
      <c r="V16" s="11">
        <v>0</v>
      </c>
      <c r="W16" s="11">
        <v>0</v>
      </c>
      <c r="X16" s="11">
        <v>0</v>
      </c>
      <c r="Y16" s="11">
        <v>0</v>
      </c>
      <c r="Z16" s="11">
        <v>0</v>
      </c>
      <c r="AA16" s="11">
        <v>0</v>
      </c>
      <c r="AB16" s="11">
        <v>0</v>
      </c>
      <c r="AC16" s="37">
        <f t="shared" si="0"/>
        <v>-6300</v>
      </c>
      <c r="AD16" s="1"/>
    </row>
    <row r="17" spans="1:30" ht="38.25" x14ac:dyDescent="0.25">
      <c r="A17" s="8" t="s">
        <v>24</v>
      </c>
      <c r="B17" s="9" t="s">
        <v>25</v>
      </c>
      <c r="C17" s="8" t="s">
        <v>24</v>
      </c>
      <c r="D17" s="8"/>
      <c r="E17" s="10"/>
      <c r="F17" s="8"/>
      <c r="G17" s="8"/>
      <c r="H17" s="8"/>
      <c r="I17" s="8"/>
      <c r="J17" s="8"/>
      <c r="K17" s="8"/>
      <c r="L17" s="8"/>
      <c r="M17" s="8"/>
      <c r="N17" s="11">
        <v>0</v>
      </c>
      <c r="O17" s="11">
        <v>0</v>
      </c>
      <c r="P17" s="11">
        <v>0</v>
      </c>
      <c r="Q17" s="11"/>
      <c r="R17" s="11">
        <v>0</v>
      </c>
      <c r="S17" s="11">
        <v>0</v>
      </c>
      <c r="T17" s="11">
        <v>0</v>
      </c>
      <c r="U17" s="11">
        <v>0</v>
      </c>
      <c r="V17" s="11">
        <v>0</v>
      </c>
      <c r="W17" s="11">
        <v>0</v>
      </c>
      <c r="X17" s="11">
        <v>19131.54</v>
      </c>
      <c r="Y17" s="11">
        <v>19131.54</v>
      </c>
      <c r="Z17" s="11">
        <v>0</v>
      </c>
      <c r="AA17" s="11">
        <v>19131.54</v>
      </c>
      <c r="AB17" s="11">
        <v>19131.54</v>
      </c>
      <c r="AC17" s="37">
        <f t="shared" si="0"/>
        <v>19131.54</v>
      </c>
      <c r="AD17" s="1"/>
    </row>
    <row r="18" spans="1:30" ht="89.25" x14ac:dyDescent="0.25">
      <c r="A18" s="8" t="s">
        <v>26</v>
      </c>
      <c r="B18" s="9" t="s">
        <v>27</v>
      </c>
      <c r="C18" s="8" t="s">
        <v>26</v>
      </c>
      <c r="D18" s="8"/>
      <c r="E18" s="10"/>
      <c r="F18" s="8"/>
      <c r="G18" s="8"/>
      <c r="H18" s="8"/>
      <c r="I18" s="8"/>
      <c r="J18" s="8"/>
      <c r="K18" s="8"/>
      <c r="L18" s="8"/>
      <c r="M18" s="8"/>
      <c r="N18" s="11">
        <v>0</v>
      </c>
      <c r="O18" s="11">
        <v>538000</v>
      </c>
      <c r="P18" s="11">
        <v>0</v>
      </c>
      <c r="Q18" s="11"/>
      <c r="R18" s="11">
        <v>538000</v>
      </c>
      <c r="S18" s="11">
        <v>538000</v>
      </c>
      <c r="T18" s="11">
        <v>0</v>
      </c>
      <c r="U18" s="11">
        <v>0</v>
      </c>
      <c r="V18" s="11">
        <v>0</v>
      </c>
      <c r="W18" s="11">
        <v>0</v>
      </c>
      <c r="X18" s="11">
        <v>0</v>
      </c>
      <c r="Y18" s="11">
        <v>0</v>
      </c>
      <c r="Z18" s="11">
        <v>0</v>
      </c>
      <c r="AA18" s="11">
        <v>0</v>
      </c>
      <c r="AB18" s="11">
        <v>0</v>
      </c>
      <c r="AC18" s="37">
        <f t="shared" si="0"/>
        <v>0</v>
      </c>
      <c r="AD18" s="1"/>
    </row>
    <row r="19" spans="1:30" ht="38.25" x14ac:dyDescent="0.25">
      <c r="A19" s="8" t="s">
        <v>28</v>
      </c>
      <c r="B19" s="9" t="s">
        <v>29</v>
      </c>
      <c r="C19" s="8" t="s">
        <v>28</v>
      </c>
      <c r="D19" s="8"/>
      <c r="E19" s="10"/>
      <c r="F19" s="8"/>
      <c r="G19" s="8"/>
      <c r="H19" s="8"/>
      <c r="I19" s="8"/>
      <c r="J19" s="8"/>
      <c r="K19" s="8"/>
      <c r="L19" s="8"/>
      <c r="M19" s="8"/>
      <c r="N19" s="11">
        <v>0</v>
      </c>
      <c r="O19" s="11">
        <v>0</v>
      </c>
      <c r="P19" s="11">
        <v>0</v>
      </c>
      <c r="Q19" s="11">
        <v>15000</v>
      </c>
      <c r="R19" s="11">
        <v>0</v>
      </c>
      <c r="S19" s="11">
        <v>0</v>
      </c>
      <c r="T19" s="11">
        <v>0</v>
      </c>
      <c r="U19" s="11">
        <v>0</v>
      </c>
      <c r="V19" s="11">
        <v>0</v>
      </c>
      <c r="W19" s="11">
        <v>0</v>
      </c>
      <c r="X19" s="11">
        <v>46924</v>
      </c>
      <c r="Y19" s="11">
        <v>46924</v>
      </c>
      <c r="Z19" s="11">
        <v>0</v>
      </c>
      <c r="AA19" s="11">
        <v>46924</v>
      </c>
      <c r="AB19" s="11">
        <v>46924</v>
      </c>
      <c r="AC19" s="37">
        <f t="shared" si="0"/>
        <v>31924</v>
      </c>
      <c r="AD19" s="1"/>
    </row>
    <row r="20" spans="1:30" x14ac:dyDescent="0.25">
      <c r="A20" s="8"/>
      <c r="B20" s="9" t="s">
        <v>48</v>
      </c>
      <c r="C20" s="38" t="s">
        <v>49</v>
      </c>
      <c r="D20" s="8"/>
      <c r="E20" s="10"/>
      <c r="F20" s="8"/>
      <c r="G20" s="8"/>
      <c r="H20" s="8"/>
      <c r="I20" s="8"/>
      <c r="J20" s="8"/>
      <c r="K20" s="8"/>
      <c r="L20" s="8"/>
      <c r="M20" s="8"/>
      <c r="N20" s="11"/>
      <c r="O20" s="11"/>
      <c r="P20" s="11"/>
      <c r="Q20" s="11">
        <v>85800.95</v>
      </c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37">
        <f t="shared" si="0"/>
        <v>-85800.95</v>
      </c>
      <c r="AD20" s="1"/>
    </row>
    <row r="21" spans="1:30" ht="25.5" x14ac:dyDescent="0.25">
      <c r="A21" s="8" t="s">
        <v>30</v>
      </c>
      <c r="B21" s="9" t="s">
        <v>31</v>
      </c>
      <c r="C21" s="8" t="s">
        <v>30</v>
      </c>
      <c r="D21" s="8"/>
      <c r="E21" s="10"/>
      <c r="F21" s="8"/>
      <c r="G21" s="8"/>
      <c r="H21" s="8"/>
      <c r="I21" s="8"/>
      <c r="J21" s="8"/>
      <c r="K21" s="8"/>
      <c r="L21" s="8"/>
      <c r="M21" s="8"/>
      <c r="N21" s="11">
        <v>0</v>
      </c>
      <c r="O21" s="11">
        <v>4729400</v>
      </c>
      <c r="P21" s="11">
        <v>0</v>
      </c>
      <c r="Q21" s="11">
        <v>1199949.8999999999</v>
      </c>
      <c r="R21" s="11">
        <v>4729400</v>
      </c>
      <c r="S21" s="11">
        <v>4729400</v>
      </c>
      <c r="T21" s="11">
        <v>0</v>
      </c>
      <c r="U21" s="11">
        <v>0</v>
      </c>
      <c r="V21" s="11">
        <v>0</v>
      </c>
      <c r="W21" s="11">
        <v>0</v>
      </c>
      <c r="X21" s="11">
        <v>1182348</v>
      </c>
      <c r="Y21" s="11">
        <v>1182348</v>
      </c>
      <c r="Z21" s="11">
        <v>0</v>
      </c>
      <c r="AA21" s="11">
        <v>1182348</v>
      </c>
      <c r="AB21" s="11">
        <v>1182348</v>
      </c>
      <c r="AC21" s="37">
        <f t="shared" si="0"/>
        <v>-17601.899999999907</v>
      </c>
      <c r="AD21" s="1"/>
    </row>
    <row r="22" spans="1:30" ht="38.25" x14ac:dyDescent="0.25">
      <c r="A22" s="8" t="s">
        <v>32</v>
      </c>
      <c r="B22" s="9" t="s">
        <v>33</v>
      </c>
      <c r="C22" s="8" t="s">
        <v>32</v>
      </c>
      <c r="D22" s="8"/>
      <c r="E22" s="10"/>
      <c r="F22" s="8"/>
      <c r="G22" s="8"/>
      <c r="H22" s="8"/>
      <c r="I22" s="8"/>
      <c r="J22" s="8"/>
      <c r="K22" s="8"/>
      <c r="L22" s="8"/>
      <c r="M22" s="8"/>
      <c r="N22" s="11">
        <v>0</v>
      </c>
      <c r="O22" s="11">
        <v>132610</v>
      </c>
      <c r="P22" s="11">
        <v>0</v>
      </c>
      <c r="Q22" s="11"/>
      <c r="R22" s="11">
        <v>132610</v>
      </c>
      <c r="S22" s="11">
        <v>132610</v>
      </c>
      <c r="T22" s="11">
        <v>0</v>
      </c>
      <c r="U22" s="11">
        <v>0</v>
      </c>
      <c r="V22" s="11">
        <v>0</v>
      </c>
      <c r="W22" s="11">
        <v>0</v>
      </c>
      <c r="X22" s="11">
        <v>33150</v>
      </c>
      <c r="Y22" s="11">
        <v>33150</v>
      </c>
      <c r="Z22" s="11">
        <v>0</v>
      </c>
      <c r="AA22" s="11">
        <v>33150</v>
      </c>
      <c r="AB22" s="11">
        <v>33150</v>
      </c>
      <c r="AC22" s="37">
        <f t="shared" si="0"/>
        <v>33150</v>
      </c>
      <c r="AD22" s="1"/>
    </row>
    <row r="23" spans="1:30" ht="25.5" x14ac:dyDescent="0.25">
      <c r="A23" s="8" t="s">
        <v>34</v>
      </c>
      <c r="B23" s="9" t="s">
        <v>35</v>
      </c>
      <c r="C23" s="8" t="s">
        <v>34</v>
      </c>
      <c r="D23" s="8"/>
      <c r="E23" s="10"/>
      <c r="F23" s="8"/>
      <c r="G23" s="8"/>
      <c r="H23" s="8"/>
      <c r="I23" s="8"/>
      <c r="J23" s="8"/>
      <c r="K23" s="8"/>
      <c r="L23" s="8"/>
      <c r="M23" s="8"/>
      <c r="N23" s="11">
        <v>0</v>
      </c>
      <c r="O23" s="11">
        <v>524093</v>
      </c>
      <c r="P23" s="11">
        <v>0</v>
      </c>
      <c r="Q23" s="11">
        <v>139093</v>
      </c>
      <c r="R23" s="11">
        <v>524093</v>
      </c>
      <c r="S23" s="11">
        <v>524093</v>
      </c>
      <c r="T23" s="11">
        <v>0</v>
      </c>
      <c r="U23" s="11">
        <v>0</v>
      </c>
      <c r="V23" s="11">
        <v>0</v>
      </c>
      <c r="W23" s="11">
        <v>0</v>
      </c>
      <c r="X23" s="11">
        <v>131023</v>
      </c>
      <c r="Y23" s="11">
        <v>131023</v>
      </c>
      <c r="Z23" s="11">
        <v>0</v>
      </c>
      <c r="AA23" s="11">
        <v>131023</v>
      </c>
      <c r="AB23" s="11">
        <v>131023</v>
      </c>
      <c r="AC23" s="37">
        <f t="shared" si="0"/>
        <v>-8070</v>
      </c>
      <c r="AD23" s="1"/>
    </row>
    <row r="24" spans="1:30" ht="51" x14ac:dyDescent="0.25">
      <c r="A24" s="8" t="s">
        <v>36</v>
      </c>
      <c r="B24" s="9" t="s">
        <v>37</v>
      </c>
      <c r="C24" s="8" t="s">
        <v>36</v>
      </c>
      <c r="D24" s="8"/>
      <c r="E24" s="10"/>
      <c r="F24" s="8"/>
      <c r="G24" s="8"/>
      <c r="H24" s="8"/>
      <c r="I24" s="8"/>
      <c r="J24" s="8"/>
      <c r="K24" s="8"/>
      <c r="L24" s="8"/>
      <c r="M24" s="8"/>
      <c r="N24" s="11">
        <v>0</v>
      </c>
      <c r="O24" s="11">
        <v>80220</v>
      </c>
      <c r="P24" s="11">
        <v>0</v>
      </c>
      <c r="Q24" s="11">
        <v>15150</v>
      </c>
      <c r="R24" s="11">
        <v>80220</v>
      </c>
      <c r="S24" s="11">
        <v>80220</v>
      </c>
      <c r="T24" s="11">
        <v>0</v>
      </c>
      <c r="U24" s="11">
        <v>0</v>
      </c>
      <c r="V24" s="11">
        <v>0</v>
      </c>
      <c r="W24" s="11">
        <v>0</v>
      </c>
      <c r="X24" s="11">
        <v>20049.48</v>
      </c>
      <c r="Y24" s="11">
        <v>20049.48</v>
      </c>
      <c r="Z24" s="11">
        <v>0</v>
      </c>
      <c r="AA24" s="11">
        <v>20049.48</v>
      </c>
      <c r="AB24" s="11">
        <v>20049.48</v>
      </c>
      <c r="AC24" s="37">
        <f t="shared" si="0"/>
        <v>4899.4799999999996</v>
      </c>
      <c r="AD24" s="1"/>
    </row>
    <row r="25" spans="1:30" ht="63.75" x14ac:dyDescent="0.25">
      <c r="A25" s="8" t="s">
        <v>38</v>
      </c>
      <c r="B25" s="9" t="s">
        <v>39</v>
      </c>
      <c r="C25" s="8" t="s">
        <v>38</v>
      </c>
      <c r="D25" s="8"/>
      <c r="E25" s="10"/>
      <c r="F25" s="8"/>
      <c r="G25" s="8"/>
      <c r="H25" s="8"/>
      <c r="I25" s="8"/>
      <c r="J25" s="8"/>
      <c r="K25" s="8"/>
      <c r="L25" s="8"/>
      <c r="M25" s="8"/>
      <c r="N25" s="11">
        <v>0</v>
      </c>
      <c r="O25" s="11">
        <v>437.72</v>
      </c>
      <c r="P25" s="11">
        <v>0</v>
      </c>
      <c r="Q25" s="11"/>
      <c r="R25" s="11">
        <v>437.72</v>
      </c>
      <c r="S25" s="11">
        <v>437.72</v>
      </c>
      <c r="T25" s="11">
        <v>0</v>
      </c>
      <c r="U25" s="11">
        <v>0</v>
      </c>
      <c r="V25" s="11">
        <v>0</v>
      </c>
      <c r="W25" s="11">
        <v>0</v>
      </c>
      <c r="X25" s="11">
        <v>0</v>
      </c>
      <c r="Y25" s="11">
        <v>0</v>
      </c>
      <c r="Z25" s="11">
        <v>0</v>
      </c>
      <c r="AA25" s="11">
        <v>0</v>
      </c>
      <c r="AB25" s="11">
        <v>0</v>
      </c>
      <c r="AC25" s="37">
        <f t="shared" si="0"/>
        <v>0</v>
      </c>
      <c r="AD25" s="1"/>
    </row>
    <row r="26" spans="1:30" ht="76.5" x14ac:dyDescent="0.25">
      <c r="A26" s="8" t="s">
        <v>40</v>
      </c>
      <c r="B26" s="9" t="s">
        <v>41</v>
      </c>
      <c r="C26" s="8" t="s">
        <v>40</v>
      </c>
      <c r="D26" s="8"/>
      <c r="E26" s="10"/>
      <c r="F26" s="8"/>
      <c r="G26" s="8"/>
      <c r="H26" s="8"/>
      <c r="I26" s="8"/>
      <c r="J26" s="8"/>
      <c r="K26" s="8"/>
      <c r="L26" s="8"/>
      <c r="M26" s="8"/>
      <c r="N26" s="11">
        <v>0</v>
      </c>
      <c r="O26" s="11">
        <v>1010875.41</v>
      </c>
      <c r="P26" s="11">
        <v>0</v>
      </c>
      <c r="Q26" s="11">
        <v>227260.51</v>
      </c>
      <c r="R26" s="11">
        <v>1010875.41</v>
      </c>
      <c r="S26" s="11">
        <v>1010875.41</v>
      </c>
      <c r="T26" s="11">
        <v>0</v>
      </c>
      <c r="U26" s="11">
        <v>0</v>
      </c>
      <c r="V26" s="11">
        <v>0</v>
      </c>
      <c r="W26" s="11">
        <v>0</v>
      </c>
      <c r="X26" s="11">
        <v>548961.06000000006</v>
      </c>
      <c r="Y26" s="11">
        <v>548961.06000000006</v>
      </c>
      <c r="Z26" s="11">
        <v>0</v>
      </c>
      <c r="AA26" s="11">
        <v>548961.06000000006</v>
      </c>
      <c r="AB26" s="11">
        <v>548961.06000000006</v>
      </c>
      <c r="AC26" s="37">
        <f t="shared" si="0"/>
        <v>321700.55000000005</v>
      </c>
      <c r="AD26" s="1"/>
    </row>
    <row r="27" spans="1:30" ht="12.75" customHeight="1" x14ac:dyDescent="0.25">
      <c r="A27" s="27" t="s">
        <v>42</v>
      </c>
      <c r="B27" s="28"/>
      <c r="C27" s="28"/>
      <c r="D27" s="28"/>
      <c r="E27" s="28"/>
      <c r="F27" s="28"/>
      <c r="G27" s="28"/>
      <c r="H27" s="12"/>
      <c r="I27" s="12"/>
      <c r="J27" s="12"/>
      <c r="K27" s="12"/>
      <c r="L27" s="12"/>
      <c r="M27" s="12"/>
      <c r="N27" s="13">
        <v>0</v>
      </c>
      <c r="O27" s="13">
        <v>7676018.3399999999</v>
      </c>
      <c r="P27" s="13">
        <v>18915.46</v>
      </c>
      <c r="Q27" s="13">
        <v>1737650.62</v>
      </c>
      <c r="R27" s="13">
        <v>7694933.7999999998</v>
      </c>
      <c r="S27" s="13">
        <v>7694933.7999999998</v>
      </c>
      <c r="T27" s="13">
        <v>0</v>
      </c>
      <c r="U27" s="13">
        <v>0</v>
      </c>
      <c r="V27" s="13">
        <v>0</v>
      </c>
      <c r="W27" s="13">
        <v>0</v>
      </c>
      <c r="X27" s="13">
        <v>2025098.09</v>
      </c>
      <c r="Y27" s="13">
        <v>2025098.09</v>
      </c>
      <c r="Z27" s="13">
        <v>0</v>
      </c>
      <c r="AA27" s="13">
        <v>2025098.09</v>
      </c>
      <c r="AB27" s="13">
        <v>2025098.09</v>
      </c>
      <c r="AC27" s="37">
        <f t="shared" si="0"/>
        <v>287447.46999999997</v>
      </c>
      <c r="AD27" s="1"/>
    </row>
    <row r="28" spans="1:30" ht="12.7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 t="s">
        <v>1</v>
      </c>
      <c r="AC28" s="1"/>
      <c r="AD28" s="1"/>
    </row>
    <row r="29" spans="1:30" x14ac:dyDescent="0.25">
      <c r="A29" s="17"/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4"/>
      <c r="AB29" s="14"/>
      <c r="AC29" s="14"/>
      <c r="AD29" s="1"/>
    </row>
  </sheetData>
  <mergeCells count="28">
    <mergeCell ref="A29:Z29"/>
    <mergeCell ref="A27:G27"/>
    <mergeCell ref="E7:G7"/>
    <mergeCell ref="A7:A8"/>
    <mergeCell ref="B7:B8"/>
    <mergeCell ref="C7:C8"/>
    <mergeCell ref="D7:D8"/>
    <mergeCell ref="H7:J7"/>
    <mergeCell ref="K7:K8"/>
    <mergeCell ref="L7:L8"/>
    <mergeCell ref="M7:M8"/>
    <mergeCell ref="N7:N8"/>
    <mergeCell ref="O7:O8"/>
    <mergeCell ref="P7:P8"/>
    <mergeCell ref="A1:AC1"/>
    <mergeCell ref="A2:AC2"/>
    <mergeCell ref="A3:AC3"/>
    <mergeCell ref="A4:AB4"/>
    <mergeCell ref="A5:AB5"/>
    <mergeCell ref="W7:Y7"/>
    <mergeCell ref="Z7:AA7"/>
    <mergeCell ref="T7:T8"/>
    <mergeCell ref="S7:S8"/>
    <mergeCell ref="U7:U8"/>
    <mergeCell ref="V7:V8"/>
    <mergeCell ref="Q7:Q8"/>
    <mergeCell ref="R7:R8"/>
    <mergeCell ref="A6:AC6"/>
  </mergeCells>
  <pageMargins left="0.39374999999999999" right="0.39374999999999999" top="0.59027779999999996" bottom="0.59027779999999996" header="0.39374999999999999" footer="0.39374999999999999"/>
  <pageSetup paperSize="9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05E9D605-C159-4AA6-8386-D4F3311A621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</vt:lpstr>
      <vt:lpstr>Документ!Заголовки_для_печати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Kudryashova-PC\Kudryashova</dc:creator>
  <cp:lastModifiedBy>Kudryashova</cp:lastModifiedBy>
  <dcterms:created xsi:type="dcterms:W3CDTF">2019-04-11T10:46:59Z</dcterms:created>
  <dcterms:modified xsi:type="dcterms:W3CDTF">2019-04-15T10:24:07Z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Вариант_07.04.2008_14_06_51.xlsx</vt:lpwstr>
  </property>
  <property fmtid="{D5CDD505-2E9C-101B-9397-08002B2CF9AE}" pid="3" name="Название отчета">
    <vt:lpwstr>Вариант_07.04.2008_14_06_51.xlsx</vt:lpwstr>
  </property>
  <property fmtid="{D5CDD505-2E9C-101B-9397-08002B2CF9AE}" pid="4" name="Версия клиента">
    <vt:lpwstr>19.1.9.2180</vt:lpwstr>
  </property>
  <property fmtid="{D5CDD505-2E9C-101B-9397-08002B2CF9AE}" pid="5" name="Версия базы">
    <vt:lpwstr>19.1.1524.2559382</vt:lpwstr>
  </property>
  <property fmtid="{D5CDD505-2E9C-101B-9397-08002B2CF9AE}" pid="6" name="Тип сервера">
    <vt:lpwstr>MSSQL</vt:lpwstr>
  </property>
  <property fmtid="{D5CDD505-2E9C-101B-9397-08002B2CF9AE}" pid="7" name="Сервер">
    <vt:lpwstr>Finotdel</vt:lpwstr>
  </property>
  <property fmtid="{D5CDD505-2E9C-101B-9397-08002B2CF9AE}" pid="8" name="База">
    <vt:lpwstr>Novoe_19</vt:lpwstr>
  </property>
  <property fmtid="{D5CDD505-2E9C-101B-9397-08002B2CF9AE}" pid="9" name="Пользователь">
    <vt:lpwstr>adm2</vt:lpwstr>
  </property>
  <property fmtid="{D5CDD505-2E9C-101B-9397-08002B2CF9AE}" pid="10" name="Шаблон">
    <vt:lpwstr>SQR_INFO_ISP_BUDG_INC</vt:lpwstr>
  </property>
  <property fmtid="{D5CDD505-2E9C-101B-9397-08002B2CF9AE}" pid="11" name="Локальная база">
    <vt:lpwstr>используется</vt:lpwstr>
  </property>
</Properties>
</file>