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сайт\1 квартал\"/>
    </mc:Choice>
  </mc:AlternateContent>
  <bookViews>
    <workbookView xWindow="0" yWindow="0" windowWidth="28800" windowHeight="103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W9" i="2" l="1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8" i="2"/>
</calcChain>
</file>

<file path=xl/sharedStrings.xml><?xml version="1.0" encoding="utf-8"?>
<sst xmlns="http://schemas.openxmlformats.org/spreadsheetml/2006/main" count="119" uniqueCount="57">
  <si>
    <t>Единица измерения: руб.</t>
  </si>
  <si>
    <t>Наименование показателя</t>
  </si>
  <si>
    <t>Вед.</t>
  </si>
  <si>
    <t>Разд.</t>
  </si>
  <si>
    <t/>
  </si>
  <si>
    <t xml:space="preserve">    Администрация  Новского сельского поселения</t>
  </si>
  <si>
    <t>240</t>
  </si>
  <si>
    <t>0000</t>
  </si>
  <si>
    <t>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</si>
  <si>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</si>
  <si>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</si>
  <si>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</si>
  <si>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</si>
  <si>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</si>
  <si>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</si>
  <si>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</si>
  <si>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</si>
  <si>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</si>
  <si>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</si>
  <si>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</si>
  <si>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</si>
  <si>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</si>
  <si>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</si>
  <si>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</si>
  <si>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</si>
  <si>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</si>
  <si>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</si>
  <si>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</si>
  <si>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</si>
  <si>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</si>
  <si>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</si>
  <si>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</si>
  <si>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</si>
  <si>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</si>
  <si>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</si>
  <si>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</si>
  <si>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</si>
  <si>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</si>
  <si>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</si>
  <si>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</si>
  <si>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</si>
  <si>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</si>
  <si>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</si>
  <si>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</si>
  <si>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</si>
  <si>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</si>
  <si>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</si>
  <si>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</si>
  <si>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</si>
  <si>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</si>
  <si>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</si>
  <si>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</si>
  <si>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>Отклонения</t>
  </si>
  <si>
    <t>Исполнение 1 квартал 2019</t>
  </si>
  <si>
    <t>Исполнение 1 квартал 2018 года</t>
  </si>
  <si>
    <t xml:space="preserve">  </t>
  </si>
  <si>
    <t>Аналитический отчет по исполнению бюджета Новского сельского поселения по расходам  за 1 квартал 2018 и 1 квартал 2019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</si>
</sst>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2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2" fontId="3" fillId="5" borderId="2" xfId="33" applyNumberFormat="1" applyFill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showGridLines="0" tabSelected="1" zoomScaleNormal="100" zoomScaleSheetLayoutView="100" workbookViewId="0">
      <pane ySplit="7" topLeftCell="A8" activePane="bottomLeft" state="frozen"/>
      <selection pane="bottomLeft" activeCell="AC8" sqref="AC8"/>
    </sheetView>
  </sheetViews>
  <sheetFormatPr defaultRowHeight="15" outlineLevelRow="2" x14ac:dyDescent="0.25"/>
  <cols>
    <col min="1" max="1" width="40" style="2" customWidth="1"/>
    <col min="2" max="3" width="7.7109375" style="2" customWidth="1"/>
    <col min="4" max="8" width="9.140625" style="2" hidden="1"/>
    <col min="9" max="9" width="15.85546875" style="2" customWidth="1"/>
    <col min="10" max="18" width="9.140625" style="2" hidden="1"/>
    <col min="19" max="19" width="13.85546875" style="2" customWidth="1"/>
    <col min="20" max="22" width="9.140625" style="2" hidden="1"/>
    <col min="23" max="23" width="14.7109375" style="2" customWidth="1"/>
    <col min="24" max="25" width="9.140625" style="2" hidden="1"/>
    <col min="26" max="26" width="9.140625" style="2" customWidth="1"/>
    <col min="27" max="16384" width="9.140625" style="2"/>
  </cols>
  <sheetData>
    <row r="1" spans="1:29" hidden="1" x14ac:dyDescent="0.25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ht="15.2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ht="38.25" customHeight="1" x14ac:dyDescent="0.25">
      <c r="A3" s="49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3"/>
      <c r="Z3" s="1"/>
    </row>
    <row r="4" spans="1:29" ht="15.75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4"/>
      <c r="Z4" s="1"/>
    </row>
    <row r="5" spans="1:29" ht="12.75" customHeight="1" x14ac:dyDescent="0.25">
      <c r="A5" s="53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1"/>
    </row>
    <row r="6" spans="1:29" ht="26.25" customHeight="1" x14ac:dyDescent="0.25">
      <c r="A6" s="43" t="s">
        <v>1</v>
      </c>
      <c r="B6" s="55" t="s">
        <v>2</v>
      </c>
      <c r="C6" s="57" t="s">
        <v>3</v>
      </c>
      <c r="D6" s="59" t="s">
        <v>4</v>
      </c>
      <c r="E6" s="17" t="s">
        <v>4</v>
      </c>
      <c r="F6" s="19" t="s">
        <v>4</v>
      </c>
      <c r="G6" s="21" t="s">
        <v>4</v>
      </c>
      <c r="H6" s="23" t="s">
        <v>4</v>
      </c>
      <c r="I6" s="13" t="s">
        <v>54</v>
      </c>
      <c r="J6" s="15" t="s">
        <v>4</v>
      </c>
      <c r="K6" s="29" t="s">
        <v>4</v>
      </c>
      <c r="L6" s="31" t="s">
        <v>4</v>
      </c>
      <c r="M6" s="33" t="s">
        <v>4</v>
      </c>
      <c r="N6" s="35" t="s">
        <v>4</v>
      </c>
      <c r="O6" s="37" t="s">
        <v>4</v>
      </c>
      <c r="P6" s="39" t="s">
        <v>4</v>
      </c>
      <c r="Q6" s="41" t="s">
        <v>4</v>
      </c>
      <c r="R6" s="5" t="s">
        <v>4</v>
      </c>
      <c r="S6" s="45" t="s">
        <v>53</v>
      </c>
      <c r="T6" s="45" t="s">
        <v>4</v>
      </c>
      <c r="U6" s="45" t="s">
        <v>4</v>
      </c>
      <c r="V6" s="5" t="s">
        <v>4</v>
      </c>
      <c r="W6" s="45" t="s">
        <v>52</v>
      </c>
      <c r="X6" s="45" t="s">
        <v>4</v>
      </c>
      <c r="Y6" s="45" t="s">
        <v>4</v>
      </c>
      <c r="Z6" s="1"/>
    </row>
    <row r="7" spans="1:29" x14ac:dyDescent="0.25">
      <c r="A7" s="44"/>
      <c r="B7" s="56"/>
      <c r="C7" s="58"/>
      <c r="D7" s="60"/>
      <c r="E7" s="18"/>
      <c r="F7" s="20"/>
      <c r="G7" s="22"/>
      <c r="H7" s="24"/>
      <c r="I7" s="14"/>
      <c r="J7" s="16"/>
      <c r="K7" s="30"/>
      <c r="L7" s="32"/>
      <c r="M7" s="34"/>
      <c r="N7" s="36"/>
      <c r="O7" s="38"/>
      <c r="P7" s="40"/>
      <c r="Q7" s="42"/>
      <c r="R7" s="5"/>
      <c r="S7" s="46"/>
      <c r="T7" s="46"/>
      <c r="U7" s="46"/>
      <c r="V7" s="5"/>
      <c r="W7" s="46"/>
      <c r="X7" s="46"/>
      <c r="Y7" s="46"/>
      <c r="Z7" s="1"/>
    </row>
    <row r="8" spans="1:29" ht="25.5" x14ac:dyDescent="0.25">
      <c r="A8" s="6" t="s">
        <v>5</v>
      </c>
      <c r="B8" s="7" t="s">
        <v>6</v>
      </c>
      <c r="C8" s="7" t="s">
        <v>7</v>
      </c>
      <c r="D8" s="7" t="s">
        <v>8</v>
      </c>
      <c r="E8" s="7"/>
      <c r="F8" s="7"/>
      <c r="G8" s="7"/>
      <c r="H8" s="8">
        <v>0</v>
      </c>
      <c r="I8" s="8">
        <v>1815724.86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2037387.8</v>
      </c>
      <c r="S8" s="8">
        <v>1756282.75</v>
      </c>
      <c r="T8" s="8">
        <v>0</v>
      </c>
      <c r="U8" s="8">
        <v>0</v>
      </c>
      <c r="V8" s="8">
        <v>1756282.75</v>
      </c>
      <c r="W8" s="61">
        <f>S8-I8</f>
        <v>-59442.110000000102</v>
      </c>
      <c r="X8" s="8">
        <v>0</v>
      </c>
      <c r="Y8" s="9">
        <v>0</v>
      </c>
      <c r="Z8" s="1"/>
      <c r="AC8" s="2" t="s">
        <v>55</v>
      </c>
    </row>
    <row r="9" spans="1:29" ht="25.5" outlineLevel="1" x14ac:dyDescent="0.25">
      <c r="A9" s="6" t="s">
        <v>9</v>
      </c>
      <c r="B9" s="7" t="s">
        <v>6</v>
      </c>
      <c r="C9" s="7" t="s">
        <v>10</v>
      </c>
      <c r="D9" s="7" t="s">
        <v>8</v>
      </c>
      <c r="E9" s="7"/>
      <c r="F9" s="7"/>
      <c r="G9" s="7"/>
      <c r="H9" s="8">
        <v>0</v>
      </c>
      <c r="I9" s="8">
        <v>763114.49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801550.83</v>
      </c>
      <c r="S9" s="8">
        <v>788426.64</v>
      </c>
      <c r="T9" s="8">
        <v>0</v>
      </c>
      <c r="U9" s="8">
        <v>0</v>
      </c>
      <c r="V9" s="8">
        <v>788426.64</v>
      </c>
      <c r="W9" s="61">
        <f t="shared" ref="W9:W30" si="0">S9-I9</f>
        <v>25312.150000000023</v>
      </c>
      <c r="X9" s="8">
        <v>0</v>
      </c>
      <c r="Y9" s="9">
        <v>0</v>
      </c>
      <c r="Z9" s="1"/>
    </row>
    <row r="10" spans="1:29" ht="51" outlineLevel="2" x14ac:dyDescent="0.25">
      <c r="A10" s="6" t="s">
        <v>11</v>
      </c>
      <c r="B10" s="7" t="s">
        <v>6</v>
      </c>
      <c r="C10" s="7" t="s">
        <v>12</v>
      </c>
      <c r="D10" s="7" t="s">
        <v>8</v>
      </c>
      <c r="E10" s="7"/>
      <c r="F10" s="7"/>
      <c r="G10" s="7"/>
      <c r="H10" s="8">
        <v>0</v>
      </c>
      <c r="I10" s="8">
        <v>149404.5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149972</v>
      </c>
      <c r="S10" s="8">
        <v>149128.48000000001</v>
      </c>
      <c r="T10" s="8">
        <v>0</v>
      </c>
      <c r="U10" s="8">
        <v>0</v>
      </c>
      <c r="V10" s="8">
        <v>149128.48000000001</v>
      </c>
      <c r="W10" s="61">
        <f t="shared" si="0"/>
        <v>-276.01999999998952</v>
      </c>
      <c r="X10" s="8">
        <v>0</v>
      </c>
      <c r="Y10" s="9">
        <v>0</v>
      </c>
      <c r="Z10" s="1"/>
    </row>
    <row r="11" spans="1:29" ht="76.5" outlineLevel="2" x14ac:dyDescent="0.25">
      <c r="A11" s="6" t="s">
        <v>13</v>
      </c>
      <c r="B11" s="7" t="s">
        <v>6</v>
      </c>
      <c r="C11" s="7" t="s">
        <v>14</v>
      </c>
      <c r="D11" s="7" t="s">
        <v>8</v>
      </c>
      <c r="E11" s="7"/>
      <c r="F11" s="7"/>
      <c r="G11" s="7"/>
      <c r="H11" s="8">
        <v>0</v>
      </c>
      <c r="I11" s="8">
        <v>345562.15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331191.83</v>
      </c>
      <c r="S11" s="8">
        <v>323134.03000000003</v>
      </c>
      <c r="T11" s="8">
        <v>0</v>
      </c>
      <c r="U11" s="8">
        <v>0</v>
      </c>
      <c r="V11" s="8">
        <v>323134.03000000003</v>
      </c>
      <c r="W11" s="61">
        <f t="shared" si="0"/>
        <v>-22428.119999999995</v>
      </c>
      <c r="X11" s="8">
        <v>0</v>
      </c>
      <c r="Y11" s="9">
        <v>0</v>
      </c>
      <c r="Z11" s="1"/>
    </row>
    <row r="12" spans="1:29" outlineLevel="2" x14ac:dyDescent="0.25">
      <c r="A12" s="6" t="s">
        <v>15</v>
      </c>
      <c r="B12" s="7" t="s">
        <v>6</v>
      </c>
      <c r="C12" s="7" t="s">
        <v>16</v>
      </c>
      <c r="D12" s="7" t="s">
        <v>8</v>
      </c>
      <c r="E12" s="7"/>
      <c r="F12" s="7"/>
      <c r="G12" s="7"/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61">
        <f t="shared" si="0"/>
        <v>0</v>
      </c>
      <c r="X12" s="8">
        <v>0</v>
      </c>
      <c r="Y12" s="9">
        <v>0</v>
      </c>
      <c r="Z12" s="1"/>
    </row>
    <row r="13" spans="1:29" outlineLevel="2" x14ac:dyDescent="0.25">
      <c r="A13" s="6" t="s">
        <v>17</v>
      </c>
      <c r="B13" s="7" t="s">
        <v>6</v>
      </c>
      <c r="C13" s="7" t="s">
        <v>18</v>
      </c>
      <c r="D13" s="7" t="s">
        <v>8</v>
      </c>
      <c r="E13" s="7"/>
      <c r="F13" s="7"/>
      <c r="G13" s="7"/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61">
        <f t="shared" si="0"/>
        <v>0</v>
      </c>
      <c r="X13" s="8">
        <v>0</v>
      </c>
      <c r="Y13" s="9">
        <v>0</v>
      </c>
      <c r="Z13" s="1"/>
    </row>
    <row r="14" spans="1:29" ht="25.5" outlineLevel="2" x14ac:dyDescent="0.25">
      <c r="A14" s="6" t="s">
        <v>19</v>
      </c>
      <c r="B14" s="7" t="s">
        <v>6</v>
      </c>
      <c r="C14" s="7" t="s">
        <v>20</v>
      </c>
      <c r="D14" s="7" t="s">
        <v>8</v>
      </c>
      <c r="E14" s="7"/>
      <c r="F14" s="7"/>
      <c r="G14" s="7"/>
      <c r="H14" s="8">
        <v>0</v>
      </c>
      <c r="I14" s="8">
        <v>268147.84000000003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320387</v>
      </c>
      <c r="S14" s="8">
        <v>316164.13</v>
      </c>
      <c r="T14" s="8">
        <v>0</v>
      </c>
      <c r="U14" s="8">
        <v>0</v>
      </c>
      <c r="V14" s="8">
        <v>316164.13</v>
      </c>
      <c r="W14" s="61">
        <f t="shared" si="0"/>
        <v>48016.289999999979</v>
      </c>
      <c r="X14" s="8">
        <v>0</v>
      </c>
      <c r="Y14" s="9">
        <v>0</v>
      </c>
      <c r="Z14" s="1"/>
    </row>
    <row r="15" spans="1:29" outlineLevel="1" x14ac:dyDescent="0.25">
      <c r="A15" s="6" t="s">
        <v>21</v>
      </c>
      <c r="B15" s="7" t="s">
        <v>6</v>
      </c>
      <c r="C15" s="7" t="s">
        <v>22</v>
      </c>
      <c r="D15" s="7" t="s">
        <v>8</v>
      </c>
      <c r="E15" s="7"/>
      <c r="F15" s="7"/>
      <c r="G15" s="7"/>
      <c r="H15" s="8">
        <v>0</v>
      </c>
      <c r="I15" s="8">
        <v>13344.1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20055</v>
      </c>
      <c r="S15" s="8">
        <v>20049.48</v>
      </c>
      <c r="T15" s="8">
        <v>0</v>
      </c>
      <c r="U15" s="8">
        <v>0</v>
      </c>
      <c r="V15" s="8">
        <v>20049.48</v>
      </c>
      <c r="W15" s="61">
        <f t="shared" si="0"/>
        <v>6705.3799999999992</v>
      </c>
      <c r="X15" s="8">
        <v>0</v>
      </c>
      <c r="Y15" s="9">
        <v>0</v>
      </c>
      <c r="Z15" s="1"/>
    </row>
    <row r="16" spans="1:29" ht="25.5" outlineLevel="2" x14ac:dyDescent="0.25">
      <c r="A16" s="6" t="s">
        <v>23</v>
      </c>
      <c r="B16" s="7" t="s">
        <v>6</v>
      </c>
      <c r="C16" s="7" t="s">
        <v>24</v>
      </c>
      <c r="D16" s="7" t="s">
        <v>8</v>
      </c>
      <c r="E16" s="7"/>
      <c r="F16" s="7"/>
      <c r="G16" s="7"/>
      <c r="H16" s="8">
        <v>0</v>
      </c>
      <c r="I16" s="8">
        <v>13344.1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20055</v>
      </c>
      <c r="S16" s="8">
        <v>20049.48</v>
      </c>
      <c r="T16" s="8">
        <v>0</v>
      </c>
      <c r="U16" s="8">
        <v>0</v>
      </c>
      <c r="V16" s="8">
        <v>20049.48</v>
      </c>
      <c r="W16" s="61">
        <f t="shared" si="0"/>
        <v>6705.3799999999992</v>
      </c>
      <c r="X16" s="8">
        <v>0</v>
      </c>
      <c r="Y16" s="9">
        <v>0</v>
      </c>
      <c r="Z16" s="1"/>
    </row>
    <row r="17" spans="1:26" ht="38.25" outlineLevel="1" x14ac:dyDescent="0.25">
      <c r="A17" s="6" t="s">
        <v>25</v>
      </c>
      <c r="B17" s="7" t="s">
        <v>6</v>
      </c>
      <c r="C17" s="7" t="s">
        <v>26</v>
      </c>
      <c r="D17" s="7" t="s">
        <v>8</v>
      </c>
      <c r="E17" s="7"/>
      <c r="F17" s="7"/>
      <c r="G17" s="7"/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61">
        <f t="shared" si="0"/>
        <v>0</v>
      </c>
      <c r="X17" s="8">
        <v>0</v>
      </c>
      <c r="Y17" s="9">
        <v>0</v>
      </c>
      <c r="Z17" s="1"/>
    </row>
    <row r="18" spans="1:26" ht="25.5" outlineLevel="2" x14ac:dyDescent="0.25">
      <c r="A18" s="6" t="s">
        <v>27</v>
      </c>
      <c r="B18" s="7" t="s">
        <v>6</v>
      </c>
      <c r="C18" s="7" t="s">
        <v>28</v>
      </c>
      <c r="D18" s="7" t="s">
        <v>8</v>
      </c>
      <c r="E18" s="7"/>
      <c r="F18" s="7"/>
      <c r="G18" s="7"/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61">
        <f t="shared" si="0"/>
        <v>0</v>
      </c>
      <c r="X18" s="8">
        <v>0</v>
      </c>
      <c r="Y18" s="9">
        <v>0</v>
      </c>
      <c r="Z18" s="1"/>
    </row>
    <row r="19" spans="1:26" outlineLevel="1" x14ac:dyDescent="0.25">
      <c r="A19" s="6" t="s">
        <v>29</v>
      </c>
      <c r="B19" s="7" t="s">
        <v>6</v>
      </c>
      <c r="C19" s="7" t="s">
        <v>30</v>
      </c>
      <c r="D19" s="7" t="s">
        <v>8</v>
      </c>
      <c r="E19" s="7"/>
      <c r="F19" s="7"/>
      <c r="G19" s="7"/>
      <c r="H19" s="8">
        <v>0</v>
      </c>
      <c r="I19" s="8">
        <v>227650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163179.74</v>
      </c>
      <c r="S19" s="8">
        <v>163179.74</v>
      </c>
      <c r="T19" s="8">
        <v>0</v>
      </c>
      <c r="U19" s="8">
        <v>0</v>
      </c>
      <c r="V19" s="8">
        <v>163179.74</v>
      </c>
      <c r="W19" s="61">
        <f t="shared" si="0"/>
        <v>-64470.260000000009</v>
      </c>
      <c r="X19" s="8">
        <v>0</v>
      </c>
      <c r="Y19" s="9">
        <v>0</v>
      </c>
      <c r="Z19" s="1"/>
    </row>
    <row r="20" spans="1:26" ht="25.5" outlineLevel="2" x14ac:dyDescent="0.25">
      <c r="A20" s="6" t="s">
        <v>31</v>
      </c>
      <c r="B20" s="7" t="s">
        <v>6</v>
      </c>
      <c r="C20" s="7" t="s">
        <v>32</v>
      </c>
      <c r="D20" s="7" t="s">
        <v>8</v>
      </c>
      <c r="E20" s="7"/>
      <c r="F20" s="7"/>
      <c r="G20" s="7"/>
      <c r="H20" s="8">
        <v>0</v>
      </c>
      <c r="I20" s="8">
        <v>227650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163179.74</v>
      </c>
      <c r="S20" s="8">
        <v>163179.74</v>
      </c>
      <c r="T20" s="8">
        <v>0</v>
      </c>
      <c r="U20" s="8">
        <v>0</v>
      </c>
      <c r="V20" s="8">
        <v>163179.74</v>
      </c>
      <c r="W20" s="61">
        <f t="shared" si="0"/>
        <v>-64470.260000000009</v>
      </c>
      <c r="X20" s="8">
        <v>0</v>
      </c>
      <c r="Y20" s="9">
        <v>0</v>
      </c>
      <c r="Z20" s="1"/>
    </row>
    <row r="21" spans="1:26" ht="25.5" outlineLevel="1" x14ac:dyDescent="0.25">
      <c r="A21" s="6" t="s">
        <v>33</v>
      </c>
      <c r="B21" s="7" t="s">
        <v>6</v>
      </c>
      <c r="C21" s="7" t="s">
        <v>34</v>
      </c>
      <c r="D21" s="7" t="s">
        <v>8</v>
      </c>
      <c r="E21" s="7"/>
      <c r="F21" s="7"/>
      <c r="G21" s="7"/>
      <c r="H21" s="8">
        <v>0</v>
      </c>
      <c r="I21" s="8">
        <v>162102.06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464834</v>
      </c>
      <c r="S21" s="8">
        <v>210216.6</v>
      </c>
      <c r="T21" s="8">
        <v>0</v>
      </c>
      <c r="U21" s="8">
        <v>0</v>
      </c>
      <c r="V21" s="8">
        <v>210216.6</v>
      </c>
      <c r="W21" s="61">
        <f t="shared" si="0"/>
        <v>48114.540000000008</v>
      </c>
      <c r="X21" s="8">
        <v>0</v>
      </c>
      <c r="Y21" s="9">
        <v>0</v>
      </c>
      <c r="Z21" s="1"/>
    </row>
    <row r="22" spans="1:26" outlineLevel="2" x14ac:dyDescent="0.25">
      <c r="A22" s="6" t="s">
        <v>35</v>
      </c>
      <c r="B22" s="7" t="s">
        <v>6</v>
      </c>
      <c r="C22" s="7" t="s">
        <v>36</v>
      </c>
      <c r="D22" s="7" t="s">
        <v>8</v>
      </c>
      <c r="E22" s="7"/>
      <c r="F22" s="7"/>
      <c r="G22" s="7"/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61">
        <f t="shared" si="0"/>
        <v>0</v>
      </c>
      <c r="X22" s="8">
        <v>0</v>
      </c>
      <c r="Y22" s="9">
        <v>0</v>
      </c>
      <c r="Z22" s="1"/>
    </row>
    <row r="23" spans="1:26" outlineLevel="2" x14ac:dyDescent="0.25">
      <c r="A23" s="6" t="s">
        <v>37</v>
      </c>
      <c r="B23" s="7" t="s">
        <v>6</v>
      </c>
      <c r="C23" s="7" t="s">
        <v>38</v>
      </c>
      <c r="D23" s="7" t="s">
        <v>8</v>
      </c>
      <c r="E23" s="7"/>
      <c r="F23" s="7"/>
      <c r="G23" s="7"/>
      <c r="H23" s="8">
        <v>0</v>
      </c>
      <c r="I23" s="8">
        <v>162102.06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464834</v>
      </c>
      <c r="S23" s="8">
        <v>210216.6</v>
      </c>
      <c r="T23" s="8">
        <v>0</v>
      </c>
      <c r="U23" s="8">
        <v>0</v>
      </c>
      <c r="V23" s="8">
        <v>210216.6</v>
      </c>
      <c r="W23" s="61">
        <f t="shared" si="0"/>
        <v>48114.540000000008</v>
      </c>
      <c r="X23" s="8">
        <v>0</v>
      </c>
      <c r="Y23" s="9">
        <v>0</v>
      </c>
      <c r="Z23" s="1"/>
    </row>
    <row r="24" spans="1:26" outlineLevel="1" x14ac:dyDescent="0.25">
      <c r="A24" s="6" t="s">
        <v>39</v>
      </c>
      <c r="B24" s="7" t="s">
        <v>6</v>
      </c>
      <c r="C24" s="7" t="s">
        <v>40</v>
      </c>
      <c r="D24" s="7" t="s">
        <v>8</v>
      </c>
      <c r="E24" s="7"/>
      <c r="F24" s="7"/>
      <c r="G24" s="7"/>
      <c r="H24" s="8">
        <v>0</v>
      </c>
      <c r="I24" s="8">
        <v>613514.21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551768.23</v>
      </c>
      <c r="S24" s="8">
        <v>538410.29</v>
      </c>
      <c r="T24" s="8">
        <v>0</v>
      </c>
      <c r="U24" s="8">
        <v>0</v>
      </c>
      <c r="V24" s="8">
        <v>538410.29</v>
      </c>
      <c r="W24" s="61">
        <f t="shared" si="0"/>
        <v>-75103.919999999925</v>
      </c>
      <c r="X24" s="8">
        <v>0</v>
      </c>
      <c r="Y24" s="9">
        <v>0</v>
      </c>
      <c r="Z24" s="1"/>
    </row>
    <row r="25" spans="1:26" outlineLevel="2" x14ac:dyDescent="0.25">
      <c r="A25" s="6" t="s">
        <v>41</v>
      </c>
      <c r="B25" s="7" t="s">
        <v>6</v>
      </c>
      <c r="C25" s="7" t="s">
        <v>42</v>
      </c>
      <c r="D25" s="7" t="s">
        <v>8</v>
      </c>
      <c r="E25" s="7"/>
      <c r="F25" s="7"/>
      <c r="G25" s="7"/>
      <c r="H25" s="8">
        <v>0</v>
      </c>
      <c r="I25" s="8">
        <v>613514.21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551768.23</v>
      </c>
      <c r="S25" s="8">
        <v>538410.29</v>
      </c>
      <c r="T25" s="8">
        <v>0</v>
      </c>
      <c r="U25" s="8">
        <v>0</v>
      </c>
      <c r="V25" s="8">
        <v>538410.29</v>
      </c>
      <c r="W25" s="61">
        <f t="shared" si="0"/>
        <v>-75103.919999999925</v>
      </c>
      <c r="X25" s="8">
        <v>0</v>
      </c>
      <c r="Y25" s="9">
        <v>0</v>
      </c>
      <c r="Z25" s="1"/>
    </row>
    <row r="26" spans="1:26" outlineLevel="1" x14ac:dyDescent="0.25">
      <c r="A26" s="6" t="s">
        <v>43</v>
      </c>
      <c r="B26" s="7" t="s">
        <v>6</v>
      </c>
      <c r="C26" s="7" t="s">
        <v>44</v>
      </c>
      <c r="D26" s="7" t="s">
        <v>8</v>
      </c>
      <c r="E26" s="7"/>
      <c r="F26" s="7"/>
      <c r="G26" s="7"/>
      <c r="H26" s="8">
        <v>0</v>
      </c>
      <c r="I26" s="8">
        <v>36000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36000</v>
      </c>
      <c r="S26" s="8">
        <v>36000</v>
      </c>
      <c r="T26" s="8">
        <v>0</v>
      </c>
      <c r="U26" s="8">
        <v>0</v>
      </c>
      <c r="V26" s="8">
        <v>36000</v>
      </c>
      <c r="W26" s="61">
        <f t="shared" si="0"/>
        <v>0</v>
      </c>
      <c r="X26" s="8">
        <v>0</v>
      </c>
      <c r="Y26" s="9">
        <v>0</v>
      </c>
      <c r="Z26" s="1"/>
    </row>
    <row r="27" spans="1:26" outlineLevel="2" x14ac:dyDescent="0.25">
      <c r="A27" s="6" t="s">
        <v>45</v>
      </c>
      <c r="B27" s="7" t="s">
        <v>6</v>
      </c>
      <c r="C27" s="7" t="s">
        <v>46</v>
      </c>
      <c r="D27" s="7" t="s">
        <v>8</v>
      </c>
      <c r="E27" s="7"/>
      <c r="F27" s="7"/>
      <c r="G27" s="7"/>
      <c r="H27" s="8">
        <v>0</v>
      </c>
      <c r="I27" s="8">
        <v>36000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36000</v>
      </c>
      <c r="S27" s="8">
        <v>36000</v>
      </c>
      <c r="T27" s="8">
        <v>0</v>
      </c>
      <c r="U27" s="8">
        <v>0</v>
      </c>
      <c r="V27" s="8">
        <v>36000</v>
      </c>
      <c r="W27" s="61">
        <f t="shared" si="0"/>
        <v>0</v>
      </c>
      <c r="X27" s="8">
        <v>0</v>
      </c>
      <c r="Y27" s="9">
        <v>0</v>
      </c>
      <c r="Z27" s="1"/>
    </row>
    <row r="28" spans="1:26" outlineLevel="1" x14ac:dyDescent="0.25">
      <c r="A28" s="6" t="s">
        <v>47</v>
      </c>
      <c r="B28" s="7" t="s">
        <v>6</v>
      </c>
      <c r="C28" s="7" t="s">
        <v>48</v>
      </c>
      <c r="D28" s="7" t="s">
        <v>8</v>
      </c>
      <c r="E28" s="7"/>
      <c r="F28" s="7"/>
      <c r="G28" s="7"/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61">
        <f t="shared" si="0"/>
        <v>0</v>
      </c>
      <c r="X28" s="8">
        <v>0</v>
      </c>
      <c r="Y28" s="9">
        <v>0</v>
      </c>
      <c r="Z28" s="1"/>
    </row>
    <row r="29" spans="1:26" outlineLevel="2" x14ac:dyDescent="0.25">
      <c r="A29" s="6" t="s">
        <v>49</v>
      </c>
      <c r="B29" s="7" t="s">
        <v>6</v>
      </c>
      <c r="C29" s="7" t="s">
        <v>50</v>
      </c>
      <c r="D29" s="7" t="s">
        <v>8</v>
      </c>
      <c r="E29" s="7"/>
      <c r="F29" s="7"/>
      <c r="G29" s="7"/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61">
        <f t="shared" si="0"/>
        <v>0</v>
      </c>
      <c r="X29" s="8">
        <v>0</v>
      </c>
      <c r="Y29" s="9">
        <v>0</v>
      </c>
      <c r="Z29" s="1"/>
    </row>
    <row r="30" spans="1:26" ht="12.75" customHeight="1" x14ac:dyDescent="0.25">
      <c r="A30" s="27" t="s">
        <v>51</v>
      </c>
      <c r="B30" s="28"/>
      <c r="C30" s="28"/>
      <c r="D30" s="28"/>
      <c r="E30" s="28"/>
      <c r="F30" s="28"/>
      <c r="G30" s="28"/>
      <c r="H30" s="10">
        <v>0</v>
      </c>
      <c r="I30" s="10">
        <v>1815724.86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2037387.8</v>
      </c>
      <c r="S30" s="10">
        <v>1756282.75</v>
      </c>
      <c r="T30" s="10">
        <v>0</v>
      </c>
      <c r="U30" s="10">
        <v>0</v>
      </c>
      <c r="V30" s="10">
        <v>1756282.75</v>
      </c>
      <c r="W30" s="61">
        <f t="shared" si="0"/>
        <v>-59442.110000000102</v>
      </c>
      <c r="X30" s="10">
        <v>0</v>
      </c>
      <c r="Y30" s="11">
        <v>0</v>
      </c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 t="s">
        <v>4</v>
      </c>
      <c r="S31" s="1"/>
      <c r="T31" s="1"/>
      <c r="U31" s="1"/>
      <c r="V31" s="1" t="s">
        <v>4</v>
      </c>
      <c r="W31" s="1"/>
      <c r="X31" s="1"/>
      <c r="Y31" s="1"/>
      <c r="Z31" s="1"/>
    </row>
    <row r="32" spans="1:26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12"/>
      <c r="T32" s="12"/>
      <c r="U32" s="12"/>
      <c r="V32" s="12"/>
      <c r="W32" s="12"/>
      <c r="X32" s="12"/>
      <c r="Y32" s="12"/>
      <c r="Z32" s="1"/>
    </row>
  </sheetData>
  <mergeCells count="30">
    <mergeCell ref="Y6:Y7"/>
    <mergeCell ref="A1:I1"/>
    <mergeCell ref="A2:I2"/>
    <mergeCell ref="A3:X3"/>
    <mergeCell ref="A4:X4"/>
    <mergeCell ref="A5:Y5"/>
    <mergeCell ref="S6:S7"/>
    <mergeCell ref="T6:T7"/>
    <mergeCell ref="B6:B7"/>
    <mergeCell ref="C6:C7"/>
    <mergeCell ref="D6:D7"/>
    <mergeCell ref="U6:U7"/>
    <mergeCell ref="W6:W7"/>
    <mergeCell ref="X6:X7"/>
    <mergeCell ref="A32:R32"/>
    <mergeCell ref="A30:G30"/>
    <mergeCell ref="K6:K7"/>
    <mergeCell ref="L6:L7"/>
    <mergeCell ref="M6:M7"/>
    <mergeCell ref="N6:N7"/>
    <mergeCell ref="O6:O7"/>
    <mergeCell ref="P6:P7"/>
    <mergeCell ref="Q6:Q7"/>
    <mergeCell ref="A6:A7"/>
    <mergeCell ref="I6:I7"/>
    <mergeCell ref="J6:J7"/>
    <mergeCell ref="E6:E7"/>
    <mergeCell ref="F6:F7"/>
    <mergeCell ref="G6:G7"/>
    <mergeCell ref="H6:H7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0E60E4D-FDBF-4412-B5FF-D0193336AC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2019-04-11T10:53:50Z</dcterms:created>
  <dcterms:modified xsi:type="dcterms:W3CDTF">2019-04-11T13:06:49Z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19.1.1524.2559382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