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415" windowHeight="9495"/>
  </bookViews>
  <sheets>
    <sheet name="сентябрь" sheetId="28" r:id="rId1"/>
  </sheets>
  <definedNames>
    <definedName name="_xlnm.Print_Area" localSheetId="0">сентябрь!$A$1:$E$53</definedName>
  </definedNames>
  <calcPr calcId="152511"/>
</workbook>
</file>

<file path=xl/calcChain.xml><?xml version="1.0" encoding="utf-8"?>
<calcChain xmlns="http://schemas.openxmlformats.org/spreadsheetml/2006/main">
  <c r="D39" i="28" l="1"/>
  <c r="D24" i="28"/>
  <c r="D51" i="28" l="1"/>
  <c r="D47" i="28" l="1"/>
  <c r="D48" i="28" s="1"/>
  <c r="D29" i="28"/>
  <c r="D18" i="28"/>
</calcChain>
</file>

<file path=xl/sharedStrings.xml><?xml version="1.0" encoding="utf-8"?>
<sst xmlns="http://schemas.openxmlformats.org/spreadsheetml/2006/main" count="101" uniqueCount="76">
  <si>
    <t>КБК</t>
  </si>
  <si>
    <t>Уровень бюджета</t>
  </si>
  <si>
    <t>РАСХОДЫ</t>
  </si>
  <si>
    <t>Сумма (+/-), руб.</t>
  </si>
  <si>
    <t>городской</t>
  </si>
  <si>
    <t>итого</t>
  </si>
  <si>
    <t>Причина изменений</t>
  </si>
  <si>
    <t>Наименование статей доходов, расходов</t>
  </si>
  <si>
    <t xml:space="preserve">Всего </t>
  </si>
  <si>
    <t>Всего увеличение в 2016 году</t>
  </si>
  <si>
    <t xml:space="preserve">ВСЕГО РАСХОДЫ </t>
  </si>
  <si>
    <t>ДЕФИЦИТ/ПРОФИЦИТ</t>
  </si>
  <si>
    <t xml:space="preserve">увеличение </t>
  </si>
  <si>
    <t>4. МКУ "Отдел культуры, молодежной политики, спорта и туризма администрации Приволжского муниципального района (исполнитель функций администрации ПМР по исполнению полномочий администрации ПГП)</t>
  </si>
  <si>
    <t>сокращение</t>
  </si>
  <si>
    <t>154 0707 2220100100 244</t>
  </si>
  <si>
    <t>154 0804 4390000100 244</t>
  </si>
  <si>
    <t xml:space="preserve">Средства на оплату членских взносов Совета муниципальных образований </t>
  </si>
  <si>
    <t>313 0113  4190090160  853</t>
  </si>
  <si>
    <t>В связи с возникшей необходимостью в дополнительных средствах</t>
  </si>
  <si>
    <t>154 0804  4390004590 111</t>
  </si>
  <si>
    <t>154 0804 4390004590 119</t>
  </si>
  <si>
    <t>154 0804 4390004590 244</t>
  </si>
  <si>
    <t>313 0309 2520290030 244</t>
  </si>
  <si>
    <t>Пожарная безопастность и защита населения на территории Приволжского ГП ( № 110-р от 29.02.2016г.)</t>
  </si>
  <si>
    <t xml:space="preserve">Пожарная безопасность и защита населения на территории Приволжского городского поселения </t>
  </si>
  <si>
    <t xml:space="preserve">Расходы на проведение мероприятий для  детей и молодежи </t>
  </si>
  <si>
    <t xml:space="preserve"> Сокращение расходов  на основании Распоряжения от 29.02.2016г. № 110-р "О сокращении расходов бюджета Приволжского муниципального района"</t>
  </si>
  <si>
    <t xml:space="preserve">Расходы на обеспечение   деятельности (оказание услуг) муниципальных учреждений по другим вопросам в области культуры </t>
  </si>
  <si>
    <t>313 0409 2610122020 853</t>
  </si>
  <si>
    <t>Летнее содержание автомобильных дорог общего пользования местного назначения</t>
  </si>
  <si>
    <t>Штраф за несоблюдение норм требований по дорожному покрытию.</t>
  </si>
  <si>
    <t>Сокращение лимитов бюджетных обязательств по результатам проверки бюджетных смет на 2016 год.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</si>
  <si>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</si>
  <si>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313 1 14 06013 13 0000 430</t>
  </si>
  <si>
    <t>местный</t>
  </si>
  <si>
    <t>Поступление сверх годового плана</t>
  </si>
  <si>
    <t xml:space="preserve">1. Администрация Новского сельского поселения </t>
  </si>
  <si>
    <t>Глава Новского сельского поселения</t>
  </si>
  <si>
    <t>И.Л.Буглак</t>
  </si>
  <si>
    <t>ВСЕГО ДОХОДЫ</t>
  </si>
  <si>
    <t>бюджет поселения</t>
  </si>
  <si>
    <t>Увеличение расходов</t>
  </si>
  <si>
    <t>увеличение</t>
  </si>
  <si>
    <t>Расходы на обеспечение деятельности (оказание услуг) муниципальных учреждений культуры, связанных с организацией досуга для населения</t>
  </si>
  <si>
    <t>240 0801 1150112100 244</t>
  </si>
  <si>
    <t>Предложения по внесению изменений в решение Совета  Новского сельского поселения                                                                                                                                                         «О  бюджете Новского сельскогоо поселения  на 2020 год и плановый период 2021-2022 годы»</t>
  </si>
  <si>
    <r>
      <rPr>
        <b/>
        <u/>
        <sz val="12"/>
        <rFont val="Times New Roman"/>
        <family val="1"/>
        <charset val="204"/>
      </rPr>
      <t>Дефицит  бюджета</t>
    </r>
    <r>
      <rPr>
        <b/>
        <sz val="12"/>
        <rFont val="Times New Roman"/>
        <family val="1"/>
        <charset val="204"/>
      </rPr>
      <t xml:space="preserve"> поселения  составляет  32 060,64 руб.</t>
    </r>
  </si>
  <si>
    <t>сентябрь 2020</t>
  </si>
  <si>
    <r>
      <rPr>
        <b/>
        <u/>
        <sz val="12"/>
        <rFont val="Times New Roman"/>
        <family val="1"/>
        <charset val="204"/>
      </rPr>
      <t>Расходы бюджета</t>
    </r>
    <r>
      <rPr>
        <b/>
        <sz val="12"/>
        <rFont val="Times New Roman"/>
        <family val="1"/>
        <charset val="204"/>
      </rPr>
      <t xml:space="preserve"> поселения увеличатся  на  14 252,00  рублей и составят 8 094 679,29 руб. (были  8 080 427,29 руб., стали   8 094 679,29 руб.)</t>
    </r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</si>
  <si>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</si>
  <si>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фактическое поступление</t>
  </si>
  <si>
    <t xml:space="preserve"> Единый сельскохозяйственный налог</t>
  </si>
  <si>
    <t>Прочие неналоговые доходы бюджетов поселений</t>
  </si>
  <si>
    <t>Расходы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деятельности органов местного самоуправления</t>
  </si>
  <si>
    <t>240 0105 4290035120 244</t>
  </si>
  <si>
    <t>Увеличиваются расходы на основании уведомления ПМР</t>
  </si>
  <si>
    <t xml:space="preserve">Расходы на обеспечение первичных мер пожарной безопасности на территории Новского сельского поселения </t>
  </si>
  <si>
    <t>240 0310 1130102300 244</t>
  </si>
  <si>
    <t>Увеличиваются расходы на противопожарные мероприятия</t>
  </si>
  <si>
    <t>Расходы на прочие мероприятия в области благоустройства</t>
  </si>
  <si>
    <t>240 0503 1141022600 244</t>
  </si>
  <si>
    <t>Уведомление ПМР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</si>
  <si>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</si>
  <si>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r>
      <rPr>
        <b/>
        <u/>
        <sz val="12"/>
        <rFont val="Times New Roman"/>
        <family val="1"/>
        <charset val="204"/>
      </rPr>
      <t>Доходы  бюджета</t>
    </r>
    <r>
      <rPr>
        <b/>
        <sz val="12"/>
        <rFont val="Times New Roman"/>
        <family val="1"/>
        <charset val="204"/>
      </rPr>
      <t xml:space="preserve"> поселения увеличится  на 14 252,00  рублей  и составят  8 062 618,65 руб.(были 8 048 366,65   руб, стали   8 062 618,65 руб.)</t>
    </r>
  </si>
  <si>
    <t>Увеличиваются расходы в связи с увеличением доходной части</t>
  </si>
  <si>
    <t>Расходы перераспределяются на другую целевую статью</t>
  </si>
  <si>
    <t>240 0801 1150112101 244</t>
  </si>
  <si>
    <t>Расходы на оплату за отопление по исполнительному листу за 2019 год</t>
  </si>
  <si>
    <t>Исполнение судебных актов Российской Федерации и мировых соглашений по возмещению причиненного вреда</t>
  </si>
  <si>
    <t>240 0801 1150112101 831</t>
  </si>
  <si>
    <t>18210503010012100110</t>
  </si>
  <si>
    <t>182 101 02030010 000110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</si>
  <si>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</si>
  <si>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перераспределение плана</t>
  </si>
  <si>
    <t>240 1 14 02053 10 0000 410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</si>
</sst>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b/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2">
    <xf numFmtId="0" fontId="0" fillId="0" borderId="0"/>
    <xf numFmtId="49" fontId="18" fillId="0" borderId="11">
      <alignment horizontal="center" vertical="top" shrinkToFit="1"/>
    </xf>
    <xf numFmtId="0" fontId="18" fillId="0" borderId="11">
      <alignment horizontal="left" vertical="top" wrapText="1"/>
    </xf>
    <xf numFmtId="0" fontId="19" fillId="0" borderId="11">
      <alignment vertical="top" wrapText="1"/>
    </xf>
    <xf numFmtId="0" fontId="10" fillId="0" borderId="0"/>
    <xf numFmtId="0" fontId="18" fillId="0" borderId="0">
      <alignment horizontal="left" wrapText="1"/>
    </xf>
    <xf numFmtId="0" fontId="20" fillId="0" borderId="0">
      <alignment horizontal="center" wrapText="1"/>
    </xf>
    <xf numFmtId="0" fontId="20" fillId="0" borderId="0">
      <alignment horizontal="center"/>
    </xf>
    <xf numFmtId="0" fontId="18" fillId="0" borderId="0">
      <alignment horizontal="right"/>
    </xf>
    <xf numFmtId="0" fontId="18" fillId="0" borderId="11">
      <alignment horizontal="center" vertical="center" wrapText="1"/>
    </xf>
    <xf numFmtId="0" fontId="18" fillId="0" borderId="11">
      <alignment horizontal="center" vertical="top" wrapText="1"/>
    </xf>
    <xf numFmtId="4" fontId="19" fillId="5" borderId="11">
      <alignment horizontal="right" vertical="top" shrinkToFit="1"/>
    </xf>
    <xf numFmtId="10" fontId="19" fillId="5" borderId="11">
      <alignment horizontal="center" vertical="top" shrinkToFit="1"/>
    </xf>
    <xf numFmtId="49" fontId="19" fillId="0" borderId="11">
      <alignment horizontal="left" vertical="top" shrinkToFit="1"/>
    </xf>
    <xf numFmtId="4" fontId="19" fillId="6" borderId="11">
      <alignment horizontal="right" vertical="top" shrinkToFit="1"/>
    </xf>
    <xf numFmtId="10" fontId="19" fillId="6" borderId="11">
      <alignment horizontal="center" vertical="top" shrinkToFit="1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7" borderId="0"/>
    <xf numFmtId="0" fontId="18" fillId="7" borderId="12"/>
    <xf numFmtId="0" fontId="18" fillId="7" borderId="13"/>
    <xf numFmtId="4" fontId="18" fillId="0" borderId="11">
      <alignment horizontal="right" vertical="top" shrinkToFit="1"/>
    </xf>
    <xf numFmtId="10" fontId="18" fillId="0" borderId="11">
      <alignment horizontal="center" vertical="top" shrinkToFit="1"/>
    </xf>
    <xf numFmtId="0" fontId="18" fillId="7" borderId="14"/>
    <xf numFmtId="0" fontId="18" fillId="7" borderId="12">
      <alignment horizontal="left"/>
    </xf>
    <xf numFmtId="0" fontId="18" fillId="7" borderId="13">
      <alignment horizontal="left"/>
    </xf>
    <xf numFmtId="0" fontId="18" fillId="7" borderId="14">
      <alignment horizontal="left"/>
    </xf>
    <xf numFmtId="0" fontId="18" fillId="7" borderId="0">
      <alignment horizontal="left"/>
    </xf>
  </cellStyleXfs>
  <cellXfs count="113">
    <xf numFmtId="0" fontId="0" fillId="0" borderId="0" xfId="0"/>
    <xf numFmtId="0" fontId="0" fillId="0" borderId="0" xfId="0" applyAlignment="1">
      <alignment wrapText="1"/>
    </xf>
    <xf numFmtId="4" fontId="3" fillId="2" borderId="1" xfId="0" applyNumberFormat="1" applyFont="1" applyFill="1" applyBorder="1" applyAlignment="1">
      <alignment vertical="top"/>
    </xf>
    <xf numFmtId="4" fontId="0" fillId="4" borderId="0" xfId="0" applyNumberFormat="1" applyFill="1" applyBorder="1"/>
    <xf numFmtId="0" fontId="0" fillId="4" borderId="0" xfId="0" applyFill="1" applyBorder="1"/>
    <xf numFmtId="49" fontId="3" fillId="2" borderId="1" xfId="0" applyNumberFormat="1" applyFont="1" applyFill="1" applyBorder="1" applyAlignment="1">
      <alignment vertical="top"/>
    </xf>
    <xf numFmtId="0" fontId="6" fillId="0" borderId="0" xfId="0" applyFont="1"/>
    <xf numFmtId="49" fontId="4" fillId="4" borderId="1" xfId="0" applyNumberFormat="1" applyFont="1" applyFill="1" applyBorder="1" applyAlignment="1">
      <alignment horizontal="justify" vertical="top"/>
    </xf>
    <xf numFmtId="4" fontId="4" fillId="4" borderId="1" xfId="0" applyNumberFormat="1" applyFont="1" applyFill="1" applyBorder="1" applyAlignment="1">
      <alignment horizontal="right" vertical="top"/>
    </xf>
    <xf numFmtId="4" fontId="4" fillId="4" borderId="1" xfId="0" applyNumberFormat="1" applyFont="1" applyFill="1" applyBorder="1" applyAlignment="1">
      <alignment vertical="top"/>
    </xf>
    <xf numFmtId="0" fontId="0" fillId="0" borderId="0" xfId="0" applyAlignment="1"/>
    <xf numFmtId="0" fontId="7" fillId="0" borderId="0" xfId="0" applyFont="1"/>
    <xf numFmtId="49" fontId="4" fillId="4" borderId="1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/>
    </xf>
    <xf numFmtId="49" fontId="3" fillId="4" borderId="1" xfId="0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49" fontId="4" fillId="4" borderId="5" xfId="0" applyNumberFormat="1" applyFont="1" applyFill="1" applyBorder="1" applyAlignment="1">
      <alignment vertical="top" wrapText="1"/>
    </xf>
    <xf numFmtId="0" fontId="9" fillId="4" borderId="10" xfId="0" applyFont="1" applyFill="1" applyBorder="1" applyAlignment="1">
      <alignment horizontal="left" vertical="top" wrapText="1"/>
    </xf>
    <xf numFmtId="49" fontId="9" fillId="4" borderId="8" xfId="0" applyNumberFormat="1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left" vertical="top"/>
    </xf>
    <xf numFmtId="4" fontId="9" fillId="4" borderId="8" xfId="0" applyNumberFormat="1" applyFont="1" applyFill="1" applyBorder="1" applyAlignment="1">
      <alignment horizontal="right" vertical="top"/>
    </xf>
    <xf numFmtId="49" fontId="9" fillId="4" borderId="5" xfId="0" applyNumberFormat="1" applyFont="1" applyFill="1" applyBorder="1" applyAlignment="1">
      <alignment vertical="top" wrapText="1"/>
    </xf>
    <xf numFmtId="0" fontId="4" fillId="0" borderId="0" xfId="0" applyFont="1"/>
    <xf numFmtId="49" fontId="3" fillId="2" borderId="5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49" fontId="3" fillId="3" borderId="5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4" fontId="4" fillId="0" borderId="0" xfId="0" applyNumberFormat="1" applyFont="1"/>
    <xf numFmtId="0" fontId="10" fillId="4" borderId="4" xfId="0" applyFont="1" applyFill="1" applyBorder="1" applyAlignment="1">
      <alignment vertical="top"/>
    </xf>
    <xf numFmtId="0" fontId="10" fillId="4" borderId="5" xfId="0" applyFont="1" applyFill="1" applyBorder="1" applyAlignment="1">
      <alignment vertical="top"/>
    </xf>
    <xf numFmtId="4" fontId="0" fillId="0" borderId="0" xfId="0" applyNumberFormat="1"/>
    <xf numFmtId="4" fontId="6" fillId="0" borderId="0" xfId="0" applyNumberFormat="1" applyFont="1"/>
    <xf numFmtId="49" fontId="4" fillId="4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/>
    <xf numFmtId="0" fontId="9" fillId="4" borderId="5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vertical="top" wrapText="1"/>
    </xf>
    <xf numFmtId="49" fontId="22" fillId="0" borderId="0" xfId="0" applyNumberFormat="1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6" fillId="4" borderId="5" xfId="0" applyFont="1" applyFill="1" applyBorder="1"/>
    <xf numFmtId="0" fontId="6" fillId="4" borderId="9" xfId="0" applyFont="1" applyFill="1" applyBorder="1"/>
    <xf numFmtId="0" fontId="4" fillId="4" borderId="1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3" fontId="23" fillId="0" borderId="1" xfId="0" applyNumberFormat="1" applyFont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center" vertical="top"/>
    </xf>
    <xf numFmtId="4" fontId="4" fillId="4" borderId="8" xfId="0" applyNumberFormat="1" applyFont="1" applyFill="1" applyBorder="1" applyAlignment="1">
      <alignment horizontal="center" vertical="top"/>
    </xf>
    <xf numFmtId="4" fontId="14" fillId="4" borderId="1" xfId="0" applyNumberFormat="1" applyFont="1" applyFill="1" applyBorder="1" applyAlignment="1">
      <alignment horizontal="center" vertical="top"/>
    </xf>
    <xf numFmtId="4" fontId="9" fillId="4" borderId="1" xfId="0" applyNumberFormat="1" applyFont="1" applyFill="1" applyBorder="1" applyAlignment="1">
      <alignment horizontal="center" vertical="top"/>
    </xf>
    <xf numFmtId="4" fontId="9" fillId="4" borderId="1" xfId="0" applyNumberFormat="1" applyFont="1" applyFill="1" applyBorder="1" applyAlignment="1">
      <alignment horizontal="center"/>
    </xf>
    <xf numFmtId="4" fontId="9" fillId="4" borderId="8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top"/>
    </xf>
    <xf numFmtId="0" fontId="1" fillId="0" borderId="9" xfId="0" applyFont="1" applyBorder="1" applyAlignment="1">
      <alignment vertical="top" wrapText="1"/>
    </xf>
    <xf numFmtId="0" fontId="12" fillId="4" borderId="4" xfId="0" applyFont="1" applyFill="1" applyBorder="1" applyAlignment="1">
      <alignment horizontal="right"/>
    </xf>
    <xf numFmtId="0" fontId="12" fillId="4" borderId="5" xfId="0" applyFont="1" applyFill="1" applyBorder="1" applyAlignment="1">
      <alignment horizontal="right"/>
    </xf>
    <xf numFmtId="0" fontId="4" fillId="0" borderId="0" xfId="0" applyFont="1" applyAlignment="1">
      <alignment wrapText="1"/>
    </xf>
    <xf numFmtId="49" fontId="9" fillId="3" borderId="3" xfId="0" applyNumberFormat="1" applyFont="1" applyFill="1" applyBorder="1" applyAlignment="1">
      <alignment vertical="top"/>
    </xf>
    <xf numFmtId="49" fontId="9" fillId="3" borderId="4" xfId="0" applyNumberFormat="1" applyFont="1" applyFill="1" applyBorder="1" applyAlignment="1">
      <alignment vertical="top"/>
    </xf>
    <xf numFmtId="49" fontId="9" fillId="3" borderId="5" xfId="0" applyNumberFormat="1" applyFont="1" applyFill="1" applyBorder="1" applyAlignment="1">
      <alignment vertical="top"/>
    </xf>
    <xf numFmtId="49" fontId="9" fillId="4" borderId="3" xfId="0" applyNumberFormat="1" applyFont="1" applyFill="1" applyBorder="1" applyAlignment="1">
      <alignment horizontal="right" vertical="top"/>
    </xf>
    <xf numFmtId="49" fontId="9" fillId="4" borderId="4" xfId="0" applyNumberFormat="1" applyFont="1" applyFill="1" applyBorder="1" applyAlignment="1">
      <alignment horizontal="right" vertical="top"/>
    </xf>
    <xf numFmtId="49" fontId="9" fillId="4" borderId="5" xfId="0" applyNumberFormat="1" applyFont="1" applyFill="1" applyBorder="1" applyAlignment="1">
      <alignment horizontal="right" vertical="top"/>
    </xf>
    <xf numFmtId="0" fontId="9" fillId="4" borderId="4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49" fontId="14" fillId="4" borderId="4" xfId="0" applyNumberFormat="1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6" fillId="0" borderId="4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0" fontId="8" fillId="0" borderId="0" xfId="0" applyFont="1" applyAlignment="1">
      <alignment horizontal="center" vertical="center" wrapText="1"/>
    </xf>
    <xf numFmtId="0" fontId="9" fillId="4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7" fillId="0" borderId="2" xfId="0" applyFont="1" applyBorder="1" applyAlignment="1">
      <alignment wrapText="1"/>
    </xf>
    <xf numFmtId="49" fontId="23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2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3" fontId="23" fillId="0" borderId="0" xfId="0" applyNumberFormat="1" applyFont="1" applyAlignment="1">
      <alignment horizontal="center" vertical="top"/>
    </xf>
  </cellXfs>
  <cellStyles count="32">
    <cellStyle name="br" xfId="19"/>
    <cellStyle name="col" xfId="18"/>
    <cellStyle name="style0" xfId="20"/>
    <cellStyle name="td" xfId="21"/>
    <cellStyle name="tr" xfId="17"/>
    <cellStyle name="xl21" xfId="22"/>
    <cellStyle name="xl22" xfId="5"/>
    <cellStyle name="xl23" xfId="6"/>
    <cellStyle name="xl24" xfId="7"/>
    <cellStyle name="xl25" xfId="8"/>
    <cellStyle name="xl26" xfId="23"/>
    <cellStyle name="xl27" xfId="9"/>
    <cellStyle name="xl28" xfId="24"/>
    <cellStyle name="xl29" xfId="1"/>
    <cellStyle name="xl30" xfId="10"/>
    <cellStyle name="xl31" xfId="25"/>
    <cellStyle name="xl32" xfId="26"/>
    <cellStyle name="xl33" xfId="27"/>
    <cellStyle name="xl34" xfId="13"/>
    <cellStyle name="xl35" xfId="14"/>
    <cellStyle name="xl36" xfId="15"/>
    <cellStyle name="xl37" xfId="16"/>
    <cellStyle name="xl38" xfId="28"/>
    <cellStyle name="xl39" xfId="2"/>
    <cellStyle name="xl40" xfId="11"/>
    <cellStyle name="xl41" xfId="12"/>
    <cellStyle name="xl42" xfId="29"/>
    <cellStyle name="xl43" xfId="30"/>
    <cellStyle name="xl44" xfId="31"/>
    <cellStyle name="xl60" xfId="3"/>
    <cellStyle name="Обычный" xfId="0" builtinId="0"/>
    <cellStyle name="Обыч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8" zoomScaleNormal="100" workbookViewId="0">
      <selection activeCell="J25" sqref="J25"/>
    </sheetView>
  </sheetViews>
  <sheetFormatPr defaultRowHeight="15" x14ac:dyDescent="0.25"/>
  <cols>
    <col min="1" max="1" width="53.85546875" customWidth="1"/>
    <col min="2" max="2" width="32.7109375" customWidth="1"/>
    <col min="3" max="3" width="19.7109375" customWidth="1"/>
    <col min="4" max="4" width="16.42578125" customWidth="1"/>
    <col min="5" max="5" width="41.140625" customWidth="1"/>
    <col min="6" max="6" width="13.5703125" bestFit="1" customWidth="1"/>
  </cols>
  <sheetData>
    <row r="1" spans="1:6" x14ac:dyDescent="0.25">
      <c r="E1" s="44" t="s">
        <v>48</v>
      </c>
    </row>
    <row r="2" spans="1:6" x14ac:dyDescent="0.25">
      <c r="A2" s="104" t="s">
        <v>46</v>
      </c>
      <c r="B2" s="104"/>
      <c r="C2" s="104"/>
      <c r="D2" s="104"/>
      <c r="E2" s="104"/>
    </row>
    <row r="3" spans="1:6" ht="13.5" customHeight="1" x14ac:dyDescent="0.25">
      <c r="A3" s="104"/>
      <c r="B3" s="104"/>
      <c r="C3" s="104"/>
      <c r="D3" s="104"/>
      <c r="E3" s="104"/>
    </row>
    <row r="4" spans="1:6" hidden="1" x14ac:dyDescent="0.25">
      <c r="A4" s="4"/>
      <c r="B4" s="3"/>
    </row>
    <row r="5" spans="1:6" ht="30" customHeight="1" x14ac:dyDescent="0.25">
      <c r="A5" s="105" t="s">
        <v>64</v>
      </c>
      <c r="B5" s="105"/>
      <c r="C5" s="105"/>
      <c r="D5" s="105"/>
      <c r="E5" s="105"/>
    </row>
    <row r="6" spans="1:6" ht="18" customHeight="1" x14ac:dyDescent="0.25">
      <c r="A6" s="105" t="s">
        <v>49</v>
      </c>
      <c r="B6" s="105"/>
      <c r="C6" s="105"/>
      <c r="D6" s="105"/>
      <c r="E6" s="105"/>
    </row>
    <row r="7" spans="1:6" ht="17.25" customHeight="1" x14ac:dyDescent="0.25">
      <c r="A7" s="105" t="s">
        <v>47</v>
      </c>
      <c r="B7" s="106"/>
      <c r="C7" s="106"/>
      <c r="D7" s="106"/>
      <c r="E7" s="106"/>
    </row>
    <row r="8" spans="1:6" ht="15.75" x14ac:dyDescent="0.25">
      <c r="A8" s="107"/>
      <c r="B8" s="107"/>
      <c r="C8" s="107"/>
      <c r="D8" s="107"/>
      <c r="E8" s="107"/>
      <c r="F8" s="1"/>
    </row>
    <row r="9" spans="1:6" ht="33" customHeight="1" x14ac:dyDescent="0.25">
      <c r="A9" s="39" t="s">
        <v>7</v>
      </c>
      <c r="B9" s="39" t="s">
        <v>0</v>
      </c>
      <c r="C9" s="39" t="s">
        <v>1</v>
      </c>
      <c r="D9" s="39" t="s">
        <v>3</v>
      </c>
      <c r="E9" s="39" t="s">
        <v>6</v>
      </c>
    </row>
    <row r="10" spans="1:6" s="10" customFormat="1" hidden="1" x14ac:dyDescent="0.25">
      <c r="A10" s="93" t="s">
        <v>12</v>
      </c>
      <c r="B10" s="94"/>
      <c r="C10" s="94"/>
      <c r="D10" s="94"/>
      <c r="E10" s="94"/>
    </row>
    <row r="11" spans="1:6" ht="15.75" hidden="1" customHeight="1" x14ac:dyDescent="0.25">
      <c r="A11" s="13"/>
      <c r="B11" s="13"/>
      <c r="C11" s="13"/>
      <c r="D11" s="9"/>
      <c r="E11" s="12"/>
    </row>
    <row r="12" spans="1:6" ht="15.75" hidden="1" customHeight="1" x14ac:dyDescent="0.25">
      <c r="A12" s="13"/>
      <c r="B12" s="15"/>
      <c r="C12" s="15"/>
      <c r="D12" s="14"/>
      <c r="E12" s="12"/>
    </row>
    <row r="13" spans="1:6" ht="15" hidden="1" customHeight="1" x14ac:dyDescent="0.25">
      <c r="A13" s="34"/>
      <c r="B13" s="34"/>
      <c r="C13" s="34"/>
      <c r="D13" s="34"/>
      <c r="E13" s="35"/>
    </row>
    <row r="14" spans="1:6" ht="15.75" hidden="1" customHeight="1" x14ac:dyDescent="0.25">
      <c r="A14" s="13"/>
      <c r="B14" s="13"/>
      <c r="C14" s="13"/>
      <c r="D14" s="9"/>
      <c r="E14" s="12"/>
    </row>
    <row r="15" spans="1:6" ht="15.75" hidden="1" customHeight="1" x14ac:dyDescent="0.25">
      <c r="A15" s="13"/>
      <c r="B15" s="13"/>
      <c r="C15" s="13"/>
      <c r="D15" s="9"/>
      <c r="E15" s="12"/>
    </row>
    <row r="16" spans="1:6" ht="15.75" hidden="1" customHeight="1" x14ac:dyDescent="0.25">
      <c r="A16" s="13"/>
      <c r="B16" s="15"/>
      <c r="C16" s="15"/>
      <c r="D16" s="9"/>
      <c r="E16" s="12"/>
    </row>
    <row r="17" spans="1:5" ht="67.5" hidden="1" customHeight="1" x14ac:dyDescent="0.25">
      <c r="A17" s="16" t="s">
        <v>33</v>
      </c>
      <c r="B17" s="38" t="s">
        <v>34</v>
      </c>
      <c r="C17" s="17" t="s">
        <v>35</v>
      </c>
      <c r="D17" s="8"/>
      <c r="E17" s="18" t="s">
        <v>36</v>
      </c>
    </row>
    <row r="18" spans="1:5" ht="17.25" hidden="1" customHeight="1" x14ac:dyDescent="0.25">
      <c r="A18" s="19" t="s">
        <v>9</v>
      </c>
      <c r="B18" s="20"/>
      <c r="C18" s="21"/>
      <c r="D18" s="22">
        <f>SUM(D17:D17)</f>
        <v>0</v>
      </c>
      <c r="E18" s="23"/>
    </row>
    <row r="19" spans="1:5" ht="69.75" customHeight="1" x14ac:dyDescent="0.25">
      <c r="A19" s="65" t="s">
        <v>50</v>
      </c>
      <c r="B19" s="110" t="s">
        <v>72</v>
      </c>
      <c r="C19" s="42" t="s">
        <v>41</v>
      </c>
      <c r="D19" s="59">
        <v>390</v>
      </c>
      <c r="E19" s="18" t="s">
        <v>51</v>
      </c>
    </row>
    <row r="20" spans="1:5" ht="30" customHeight="1" x14ac:dyDescent="0.25">
      <c r="A20" s="47" t="s">
        <v>52</v>
      </c>
      <c r="B20" s="108" t="s">
        <v>71</v>
      </c>
      <c r="C20" s="42" t="s">
        <v>41</v>
      </c>
      <c r="D20" s="59">
        <v>467</v>
      </c>
      <c r="E20" s="18" t="s">
        <v>51</v>
      </c>
    </row>
    <row r="21" spans="1:5" ht="116.25" customHeight="1" x14ac:dyDescent="0.25">
      <c r="A21" s="111" t="s">
        <v>73</v>
      </c>
      <c r="B21" s="56" t="s">
        <v>75</v>
      </c>
      <c r="C21" s="42" t="s">
        <v>41</v>
      </c>
      <c r="D21" s="59">
        <v>-31138</v>
      </c>
      <c r="E21" s="18" t="s">
        <v>74</v>
      </c>
    </row>
    <row r="22" spans="1:5" ht="39.75" customHeight="1" x14ac:dyDescent="0.25">
      <c r="A22" s="52" t="s">
        <v>53</v>
      </c>
      <c r="B22" s="112">
        <v>2.4011705050099999E+19</v>
      </c>
      <c r="C22" s="42" t="s">
        <v>41</v>
      </c>
      <c r="D22" s="59">
        <v>43823</v>
      </c>
      <c r="E22" s="18" t="s">
        <v>51</v>
      </c>
    </row>
    <row r="23" spans="1:5" ht="78.75" customHeight="1" x14ac:dyDescent="0.25">
      <c r="A23" s="66" t="s">
        <v>63</v>
      </c>
      <c r="B23" s="57">
        <v>2.40202351201E+20</v>
      </c>
      <c r="C23" s="42" t="s">
        <v>41</v>
      </c>
      <c r="D23" s="59">
        <v>710</v>
      </c>
      <c r="E23" s="18" t="s">
        <v>62</v>
      </c>
    </row>
    <row r="24" spans="1:5" ht="17.25" customHeight="1" x14ac:dyDescent="0.25">
      <c r="A24" s="41"/>
      <c r="B24" s="109"/>
      <c r="C24" s="53" t="s">
        <v>43</v>
      </c>
      <c r="D24" s="60">
        <f>SUM(D19:D23)</f>
        <v>14252</v>
      </c>
      <c r="E24" s="23"/>
    </row>
    <row r="25" spans="1:5" x14ac:dyDescent="0.25">
      <c r="A25" s="95" t="s">
        <v>2</v>
      </c>
      <c r="B25" s="95"/>
      <c r="C25" s="95"/>
      <c r="D25" s="95"/>
      <c r="E25" s="96"/>
    </row>
    <row r="26" spans="1:5" ht="21.75" customHeight="1" x14ac:dyDescent="0.25">
      <c r="A26" s="97" t="s">
        <v>37</v>
      </c>
      <c r="B26" s="97"/>
      <c r="C26" s="97"/>
      <c r="D26" s="97"/>
      <c r="E26" s="98"/>
    </row>
    <row r="27" spans="1:5" hidden="1" x14ac:dyDescent="0.25">
      <c r="A27" s="99" t="s">
        <v>14</v>
      </c>
      <c r="B27" s="99"/>
      <c r="C27" s="99"/>
      <c r="D27" s="99"/>
      <c r="E27" s="100"/>
    </row>
    <row r="28" spans="1:5" ht="64.5" hidden="1" customHeight="1" x14ac:dyDescent="0.25">
      <c r="A28" s="16" t="s">
        <v>25</v>
      </c>
      <c r="B28" s="13" t="s">
        <v>23</v>
      </c>
      <c r="C28" s="13" t="s">
        <v>4</v>
      </c>
      <c r="D28" s="9"/>
      <c r="E28" s="12" t="s">
        <v>24</v>
      </c>
    </row>
    <row r="29" spans="1:5" ht="15.75" hidden="1" x14ac:dyDescent="0.25">
      <c r="A29" s="30"/>
      <c r="B29" s="5" t="s">
        <v>5</v>
      </c>
      <c r="C29" s="5" t="s">
        <v>4</v>
      </c>
      <c r="D29" s="28">
        <f>D28</f>
        <v>0</v>
      </c>
      <c r="E29" s="31"/>
    </row>
    <row r="30" spans="1:5" x14ac:dyDescent="0.25">
      <c r="A30" s="101" t="s">
        <v>42</v>
      </c>
      <c r="B30" s="102"/>
      <c r="C30" s="102"/>
      <c r="D30" s="102"/>
      <c r="E30" s="103"/>
    </row>
    <row r="31" spans="1:5" ht="36.75" hidden="1" customHeight="1" x14ac:dyDescent="0.25">
      <c r="A31" s="16" t="s">
        <v>17</v>
      </c>
      <c r="B31" s="13" t="s">
        <v>18</v>
      </c>
      <c r="C31" s="13" t="s">
        <v>4</v>
      </c>
      <c r="D31" s="9"/>
      <c r="E31" s="16" t="s">
        <v>19</v>
      </c>
    </row>
    <row r="32" spans="1:5" ht="56.25" hidden="1" customHeight="1" x14ac:dyDescent="0.25">
      <c r="A32" s="51" t="s">
        <v>30</v>
      </c>
      <c r="B32" s="13" t="s">
        <v>29</v>
      </c>
      <c r="C32" s="13" t="s">
        <v>4</v>
      </c>
      <c r="D32" s="9"/>
      <c r="E32" s="29" t="s">
        <v>31</v>
      </c>
    </row>
    <row r="33" spans="1:5" ht="93" customHeight="1" x14ac:dyDescent="0.25">
      <c r="A33" s="47" t="s">
        <v>54</v>
      </c>
      <c r="B33" s="54" t="s">
        <v>55</v>
      </c>
      <c r="C33" s="7" t="s">
        <v>41</v>
      </c>
      <c r="D33" s="58">
        <v>710</v>
      </c>
      <c r="E33" s="55" t="s">
        <v>56</v>
      </c>
    </row>
    <row r="34" spans="1:5" ht="56.25" customHeight="1" x14ac:dyDescent="0.25">
      <c r="A34" s="46" t="s">
        <v>57</v>
      </c>
      <c r="B34" s="54" t="s">
        <v>58</v>
      </c>
      <c r="C34" s="7" t="s">
        <v>41</v>
      </c>
      <c r="D34" s="58">
        <v>9600</v>
      </c>
      <c r="E34" s="43" t="s">
        <v>59</v>
      </c>
    </row>
    <row r="35" spans="1:5" ht="39" customHeight="1" x14ac:dyDescent="0.25">
      <c r="A35" s="47" t="s">
        <v>60</v>
      </c>
      <c r="B35" s="54" t="s">
        <v>61</v>
      </c>
      <c r="C35" s="7" t="s">
        <v>41</v>
      </c>
      <c r="D35" s="58">
        <v>3942</v>
      </c>
      <c r="E35" s="43" t="s">
        <v>65</v>
      </c>
    </row>
    <row r="36" spans="1:5" ht="63.75" customHeight="1" x14ac:dyDescent="0.25">
      <c r="A36" s="52" t="s">
        <v>44</v>
      </c>
      <c r="B36" s="54" t="s">
        <v>45</v>
      </c>
      <c r="C36" s="7" t="s">
        <v>41</v>
      </c>
      <c r="D36" s="58">
        <v>-242568.03</v>
      </c>
      <c r="E36" s="43" t="s">
        <v>66</v>
      </c>
    </row>
    <row r="37" spans="1:5" ht="64.5" customHeight="1" x14ac:dyDescent="0.25">
      <c r="A37" s="52" t="s">
        <v>44</v>
      </c>
      <c r="B37" s="54" t="s">
        <v>67</v>
      </c>
      <c r="C37" s="7" t="s">
        <v>41</v>
      </c>
      <c r="D37" s="58">
        <v>216422.52</v>
      </c>
      <c r="E37" s="43" t="s">
        <v>68</v>
      </c>
    </row>
    <row r="38" spans="1:5" ht="64.5" customHeight="1" x14ac:dyDescent="0.25">
      <c r="A38" s="52" t="s">
        <v>44</v>
      </c>
      <c r="B38" s="54" t="s">
        <v>70</v>
      </c>
      <c r="C38" s="7" t="s">
        <v>41</v>
      </c>
      <c r="D38" s="58">
        <v>26145.51</v>
      </c>
      <c r="E38" s="43" t="s">
        <v>69</v>
      </c>
    </row>
    <row r="39" spans="1:5" ht="24.75" customHeight="1" x14ac:dyDescent="0.25">
      <c r="A39" s="45"/>
      <c r="B39" s="32"/>
      <c r="C39" s="7"/>
      <c r="D39" s="64">
        <f>SUM(D33:D38)</f>
        <v>14251.999999999989</v>
      </c>
      <c r="E39" s="43"/>
    </row>
    <row r="40" spans="1:5" ht="36.75" hidden="1" customHeight="1" x14ac:dyDescent="0.25">
      <c r="A40" s="78" t="s">
        <v>13</v>
      </c>
      <c r="B40" s="79"/>
      <c r="C40" s="79"/>
      <c r="D40" s="79"/>
      <c r="E40" s="80"/>
    </row>
    <row r="41" spans="1:5" s="6" customFormat="1" hidden="1" x14ac:dyDescent="0.25">
      <c r="A41" s="81" t="s">
        <v>14</v>
      </c>
      <c r="B41" s="81"/>
      <c r="C41" s="81"/>
      <c r="D41" s="81"/>
      <c r="E41" s="82"/>
    </row>
    <row r="42" spans="1:5" s="6" customFormat="1" ht="22.5" hidden="1" customHeight="1" x14ac:dyDescent="0.25">
      <c r="A42" s="83" t="s">
        <v>28</v>
      </c>
      <c r="B42" s="13" t="s">
        <v>20</v>
      </c>
      <c r="C42" s="13" t="s">
        <v>4</v>
      </c>
      <c r="D42" s="9"/>
      <c r="E42" s="86" t="s">
        <v>27</v>
      </c>
    </row>
    <row r="43" spans="1:5" s="6" customFormat="1" ht="22.5" hidden="1" customHeight="1" x14ac:dyDescent="0.25">
      <c r="A43" s="84"/>
      <c r="B43" s="13" t="s">
        <v>21</v>
      </c>
      <c r="C43" s="13" t="s">
        <v>4</v>
      </c>
      <c r="D43" s="9"/>
      <c r="E43" s="87"/>
    </row>
    <row r="44" spans="1:5" s="6" customFormat="1" ht="30.75" hidden="1" customHeight="1" x14ac:dyDescent="0.25">
      <c r="A44" s="85"/>
      <c r="B44" s="13" t="s">
        <v>22</v>
      </c>
      <c r="C44" s="13" t="s">
        <v>4</v>
      </c>
      <c r="D44" s="9"/>
      <c r="E44" s="88"/>
    </row>
    <row r="45" spans="1:5" s="6" customFormat="1" ht="31.5" hidden="1" customHeight="1" x14ac:dyDescent="0.25">
      <c r="A45" s="89" t="s">
        <v>26</v>
      </c>
      <c r="B45" s="13" t="s">
        <v>16</v>
      </c>
      <c r="C45" s="13" t="s">
        <v>4</v>
      </c>
      <c r="D45" s="9"/>
      <c r="E45" s="91" t="s">
        <v>32</v>
      </c>
    </row>
    <row r="46" spans="1:5" s="6" customFormat="1" ht="41.25" hidden="1" customHeight="1" x14ac:dyDescent="0.25">
      <c r="A46" s="90"/>
      <c r="B46" s="13" t="s">
        <v>15</v>
      </c>
      <c r="C46" s="13" t="s">
        <v>4</v>
      </c>
      <c r="D46" s="9"/>
      <c r="E46" s="92"/>
    </row>
    <row r="47" spans="1:5" ht="15.75" hidden="1" x14ac:dyDescent="0.25">
      <c r="A47" s="13"/>
      <c r="B47" s="5" t="s">
        <v>5</v>
      </c>
      <c r="C47" s="5" t="s">
        <v>4</v>
      </c>
      <c r="D47" s="2">
        <f>SUM(D42:D46)</f>
        <v>0</v>
      </c>
      <c r="E47" s="25"/>
    </row>
    <row r="48" spans="1:5" ht="15" hidden="1" customHeight="1" x14ac:dyDescent="0.25">
      <c r="A48" s="70" t="s">
        <v>8</v>
      </c>
      <c r="B48" s="71"/>
      <c r="C48" s="72"/>
      <c r="D48" s="26">
        <f>D47</f>
        <v>0</v>
      </c>
      <c r="E48" s="27"/>
    </row>
    <row r="49" spans="1:5" ht="21.75" customHeight="1" x14ac:dyDescent="0.25">
      <c r="A49" s="73" t="s">
        <v>40</v>
      </c>
      <c r="B49" s="74"/>
      <c r="C49" s="75"/>
      <c r="D49" s="61">
        <v>8062618.6500000004</v>
      </c>
      <c r="E49" s="48"/>
    </row>
    <row r="50" spans="1:5" ht="20.25" customHeight="1" x14ac:dyDescent="0.25">
      <c r="A50" s="76" t="s">
        <v>10</v>
      </c>
      <c r="B50" s="76"/>
      <c r="C50" s="77"/>
      <c r="D50" s="62">
        <v>8094679.29</v>
      </c>
      <c r="E50" s="49"/>
    </row>
    <row r="51" spans="1:5" ht="20.25" customHeight="1" x14ac:dyDescent="0.25">
      <c r="A51" s="67" t="s">
        <v>11</v>
      </c>
      <c r="B51" s="67"/>
      <c r="C51" s="68"/>
      <c r="D51" s="63">
        <f>D49-D50</f>
        <v>-32060.639999999665</v>
      </c>
      <c r="E51" s="50"/>
    </row>
    <row r="52" spans="1:5" ht="3.75" customHeight="1" x14ac:dyDescent="0.25">
      <c r="A52" s="6"/>
      <c r="B52" s="6"/>
      <c r="C52" s="37"/>
      <c r="D52" s="6"/>
      <c r="E52" s="6"/>
    </row>
    <row r="53" spans="1:5" ht="34.5" customHeight="1" x14ac:dyDescent="0.25">
      <c r="A53" s="69" t="s">
        <v>38</v>
      </c>
      <c r="B53" s="69"/>
      <c r="C53" s="33"/>
      <c r="D53" s="24"/>
      <c r="E53" s="24" t="s">
        <v>39</v>
      </c>
    </row>
    <row r="54" spans="1:5" ht="15.75" x14ac:dyDescent="0.25">
      <c r="A54" s="11"/>
      <c r="B54" s="40"/>
      <c r="C54" s="11"/>
      <c r="D54" s="11"/>
      <c r="E54" s="6"/>
    </row>
    <row r="55" spans="1:5" ht="15.75" x14ac:dyDescent="0.25">
      <c r="A55" s="11"/>
      <c r="B55" s="37"/>
      <c r="C55" s="6"/>
      <c r="D55" s="11"/>
      <c r="E55" s="11"/>
    </row>
    <row r="56" spans="1:5" x14ac:dyDescent="0.25">
      <c r="B56" s="36"/>
      <c r="C56" s="36"/>
    </row>
  </sheetData>
  <mergeCells count="21">
    <mergeCell ref="A2:E3"/>
    <mergeCell ref="A5:E5"/>
    <mergeCell ref="A6:E6"/>
    <mergeCell ref="A7:E7"/>
    <mergeCell ref="A8:E8"/>
    <mergeCell ref="A10:E10"/>
    <mergeCell ref="A25:E25"/>
    <mergeCell ref="A26:E26"/>
    <mergeCell ref="A27:E27"/>
    <mergeCell ref="A30:E30"/>
    <mergeCell ref="A40:E40"/>
    <mergeCell ref="A41:E41"/>
    <mergeCell ref="A42:A44"/>
    <mergeCell ref="E42:E44"/>
    <mergeCell ref="A45:A46"/>
    <mergeCell ref="E45:E46"/>
    <mergeCell ref="A51:C51"/>
    <mergeCell ref="A53:B53"/>
    <mergeCell ref="A48:C48"/>
    <mergeCell ref="A49:C49"/>
    <mergeCell ref="A50:C50"/>
  </mergeCells>
  <pageMargins left="0.19685039370078741" right="0.19685039370078741" top="0.59055118110236227" bottom="0.59055118110236227" header="0.31496062992125984" footer="0.31496062992125984"/>
  <pageSetup paperSize="9" scale="80" fitToHeight="0" orientation="landscape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2020-09-10T09:06:49Z</dcterms:modified>
</cp:coreProperties>
</file>