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ое\2021 год\Аналитика 1 квартал\"/>
    </mc:Choice>
  </mc:AlternateContent>
  <bookViews>
    <workbookView xWindow="0" yWindow="0" windowWidth="23040" windowHeight="9096"/>
  </bookViews>
  <sheets>
    <sheet name="без учета счетов бюджета" sheetId="2" r:id="rId1"/>
  </sheets>
  <definedNames>
    <definedName name="_xlnm.Print_Titles" localSheetId="0">'без учета счетов бюджета'!$6:$7</definedName>
  </definedNames>
  <calcPr calcId="152511"/>
</workbook>
</file>

<file path=xl/calcChain.xml><?xml version="1.0" encoding="utf-8"?>
<calcChain xmlns="http://schemas.openxmlformats.org/spreadsheetml/2006/main">
  <c r="R9" i="2" l="1"/>
  <c r="R10" i="2"/>
  <c r="R11" i="2"/>
  <c r="R13" i="2"/>
  <c r="R14" i="2"/>
  <c r="R15" i="2"/>
  <c r="R20" i="2"/>
  <c r="R22" i="2"/>
  <c r="R23" i="2"/>
  <c r="R24" i="2"/>
  <c r="R25" i="2"/>
  <c r="R26" i="2"/>
  <c r="R29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R8" i="2"/>
  <c r="Q8" i="2"/>
</calcChain>
</file>

<file path=xl/sharedStrings.xml><?xml version="1.0" encoding="utf-8"?>
<sst xmlns="http://schemas.openxmlformats.org/spreadsheetml/2006/main" count="91" uniqueCount="56">
  <si>
    <t>Администрация Новского сельского поселения Приволжского муниципального района Ивановской области</t>
  </si>
  <si>
    <t>Единица измерения: руб.</t>
  </si>
  <si>
    <t>Наименование показателя</t>
  </si>
  <si>
    <t>Вед.</t>
  </si>
  <si>
    <t>Разд.</t>
  </si>
  <si>
    <t/>
  </si>
  <si>
    <t xml:space="preserve">    Администрация  Новского сельского поселения</t>
  </si>
  <si>
    <t>240</t>
  </si>
  <si>
    <t>0000</t>
  </si>
  <si>
    <t xml:space="preserve">      ОБЩЕГОСУДАРСТВЕННЫЕ ВОПРОСЫ</t>
  </si>
  <si>
    <t>0100</t>
  </si>
  <si>
    <t xml:space="preserve">  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</si>
  <si>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</si>
  <si>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</si>
  <si>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</si>
  <si>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Резервные фонды</t>
  </si>
  <si>
    <t>0111</t>
  </si>
  <si>
    <t xml:space="preserve">        Другие общегосударственные вопросы</t>
  </si>
  <si>
    <t>0113</t>
  </si>
  <si>
    <t xml:space="preserve">      НАЦИОНАЛЬНАЯ ОБОРОНА</t>
  </si>
  <si>
    <t>0200</t>
  </si>
  <si>
    <t xml:space="preserve">        Мобилизационная и вневойсковая подготовка</t>
  </si>
  <si>
    <t>0203</t>
  </si>
  <si>
    <t xml:space="preserve">      НАЦИОНАЛЬНАЯ БЕЗОПАСНОСТЬ И ПРАВООХРАНИТЕЛЬНАЯ ДЕЯТЕЛЬНОСТЬ</t>
  </si>
  <si>
    <t>0300</t>
  </si>
  <si>
    <t xml:space="preserve">        Обеспечение пожарной безопасности</t>
  </si>
  <si>
    <t>0310</t>
  </si>
  <si>
    <t xml:space="preserve">      НАЦИОНАЛЬНАЯ ЭКОНОМИКА</t>
  </si>
  <si>
    <t>0400</t>
  </si>
  <si>
    <t xml:space="preserve">        Дорожное хозяйство (дорожные фонды)</t>
  </si>
  <si>
    <t>0409</t>
  </si>
  <si>
    <t xml:space="preserve">      ЖИЛИЩНО-КОММУНАЛЬНОЕ ХОЗЯЙСТВО</t>
  </si>
  <si>
    <t>0500</t>
  </si>
  <si>
    <t xml:space="preserve">        Коммунальное хозяйство</t>
  </si>
  <si>
    <t>0502</t>
  </si>
  <si>
    <t xml:space="preserve">        Благоустройство</t>
  </si>
  <si>
    <t>0503</t>
  </si>
  <si>
    <t xml:space="preserve">      КУЛЬТУРА, КИНЕМАТОГРАФИЯ</t>
  </si>
  <si>
    <t>0800</t>
  </si>
  <si>
    <t xml:space="preserve">        Культура</t>
  </si>
  <si>
    <t>0801</t>
  </si>
  <si>
    <t xml:space="preserve">      СОЦИАЛЬНАЯ ПОЛИТИКА</t>
  </si>
  <si>
    <t>1000</t>
  </si>
  <si>
    <t xml:space="preserve">        Пенсионное обеспечение</t>
  </si>
  <si>
    <t>1001</t>
  </si>
  <si>
    <t xml:space="preserve">      ФИЗИЧЕСКАЯ КУЛЬТУРА И СПОРТ</t>
  </si>
  <si>
    <t>1100</t>
  </si>
  <si>
    <t xml:space="preserve">        Физическая культура</t>
  </si>
  <si>
    <t>1101</t>
  </si>
  <si>
    <t>ВСЕГО РАСХОДОВ:</t>
  </si>
  <si>
    <t>Отколнения</t>
  </si>
  <si>
    <t>Кассовый расход 1 квартал 2020 год</t>
  </si>
  <si>
    <t>Касс. Расход 1 квартал 2021 год</t>
  </si>
  <si>
    <t>%</t>
  </si>
  <si>
    <t xml:space="preserve">Аналитический отчет по исполнению бюджета Новского сельского поселения по расходам </t>
  </si>
  <si>
    <t>за 1 квартал 2021 года к аналогичному периоду 2020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</si>
</sst>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</cellStyleXfs>
  <cellXfs count="27">
    <xf numFmtId="0" fontId="0" fillId="0" borderId="0" xfId="0"/>
    <xf numFmtId="0" fontId="1" fillId="5" borderId="1" xfId="1" applyNumberFormat="1" applyFill="1" applyProtection="1">
      <alignment wrapText="1"/>
    </xf>
    <xf numFmtId="0" fontId="1" fillId="5" borderId="1" xfId="1" applyFill="1">
      <alignment wrapText="1"/>
    </xf>
    <xf numFmtId="0" fontId="1" fillId="5" borderId="1" xfId="2" applyNumberFormat="1" applyFill="1" applyProtection="1"/>
    <xf numFmtId="0" fontId="0" fillId="5" borderId="0" xfId="0" applyFill="1" applyProtection="1">
      <protection locked="0"/>
    </xf>
    <xf numFmtId="0" fontId="2" fillId="5" borderId="1" xfId="3" applyNumberFormat="1" applyFill="1" applyProtection="1">
      <alignment horizontal="center" wrapText="1"/>
    </xf>
    <xf numFmtId="0" fontId="2" fillId="5" borderId="1" xfId="3" applyFill="1">
      <alignment horizontal="center" wrapText="1"/>
    </xf>
    <xf numFmtId="0" fontId="2" fillId="5" borderId="1" xfId="3" applyNumberFormat="1" applyFill="1" applyProtection="1">
      <alignment horizontal="center" wrapText="1"/>
    </xf>
    <xf numFmtId="0" fontId="2" fillId="5" borderId="1" xfId="4" applyNumberFormat="1" applyFill="1" applyProtection="1">
      <alignment horizontal="center"/>
    </xf>
    <xf numFmtId="0" fontId="2" fillId="5" borderId="1" xfId="4" applyNumberFormat="1" applyFill="1" applyProtection="1">
      <alignment horizontal="center"/>
    </xf>
    <xf numFmtId="0" fontId="2" fillId="5" borderId="1" xfId="4" applyFill="1">
      <alignment horizontal="center"/>
    </xf>
    <xf numFmtId="0" fontId="1" fillId="5" borderId="1" xfId="5" applyNumberFormat="1" applyFill="1" applyProtection="1">
      <alignment horizontal="right"/>
    </xf>
    <xf numFmtId="0" fontId="1" fillId="5" borderId="1" xfId="5" applyFill="1">
      <alignment horizontal="right"/>
    </xf>
    <xf numFmtId="0" fontId="1" fillId="5" borderId="2" xfId="6" applyNumberFormat="1" applyFill="1" applyProtection="1">
      <alignment horizontal="center" vertical="center" wrapText="1"/>
    </xf>
    <xf numFmtId="0" fontId="1" fillId="5" borderId="2" xfId="6" applyNumberFormat="1" applyFill="1" applyProtection="1">
      <alignment horizontal="center" vertical="center" wrapText="1"/>
    </xf>
    <xf numFmtId="0" fontId="1" fillId="5" borderId="2" xfId="6" applyFill="1">
      <alignment horizontal="center" vertical="center" wrapText="1"/>
    </xf>
    <xf numFmtId="0" fontId="3" fillId="5" borderId="2" xfId="7" applyNumberFormat="1" applyFill="1" applyProtection="1">
      <alignment vertical="top" wrapText="1"/>
    </xf>
    <xf numFmtId="1" fontId="1" fillId="5" borderId="2" xfId="8" applyNumberFormat="1" applyFill="1" applyProtection="1">
      <alignment horizontal="center" vertical="top" shrinkToFit="1"/>
    </xf>
    <xf numFmtId="4" fontId="3" fillId="5" borderId="2" xfId="9" applyNumberFormat="1" applyFill="1" applyProtection="1">
      <alignment horizontal="right" vertical="top" shrinkToFit="1"/>
    </xf>
    <xf numFmtId="10" fontId="3" fillId="5" borderId="2" xfId="10" applyNumberFormat="1" applyFill="1" applyProtection="1">
      <alignment horizontal="right" vertical="top" shrinkToFit="1"/>
    </xf>
    <xf numFmtId="0" fontId="3" fillId="5" borderId="2" xfId="11" applyNumberFormat="1" applyFill="1" applyProtection="1">
      <alignment horizontal="left"/>
    </xf>
    <xf numFmtId="0" fontId="3" fillId="5" borderId="2" xfId="11" applyFill="1">
      <alignment horizontal="left"/>
    </xf>
    <xf numFmtId="4" fontId="3" fillId="5" borderId="2" xfId="12" applyNumberFormat="1" applyFill="1" applyProtection="1">
      <alignment horizontal="right" vertical="top" shrinkToFit="1"/>
    </xf>
    <xf numFmtId="10" fontId="3" fillId="5" borderId="2" xfId="13" applyNumberFormat="1" applyFill="1" applyProtection="1">
      <alignment horizontal="right" vertical="top" shrinkToFit="1"/>
    </xf>
    <xf numFmtId="0" fontId="1" fillId="5" borderId="1" xfId="14" applyNumberFormat="1" applyFill="1" applyProtection="1">
      <alignment horizontal="left" wrapText="1"/>
    </xf>
    <xf numFmtId="0" fontId="1" fillId="5" borderId="1" xfId="14" applyFill="1">
      <alignment horizontal="left" wrapText="1"/>
    </xf>
    <xf numFmtId="0" fontId="1" fillId="5" borderId="1" xfId="14" applyNumberFormat="1" applyFill="1" applyProtection="1">
      <alignment horizontal="left" wrapText="1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6"/>
    <cellStyle name="xl23" xfId="21"/>
    <cellStyle name="xl24" xfId="2"/>
    <cellStyle name="xl25" xfId="8"/>
    <cellStyle name="xl26" xfId="11"/>
    <cellStyle name="xl27" xfId="22"/>
    <cellStyle name="xl28" xfId="12"/>
    <cellStyle name="xl29" xfId="1"/>
    <cellStyle name="xl30" xfId="14"/>
    <cellStyle name="xl31" xfId="23"/>
    <cellStyle name="xl32" xfId="13"/>
    <cellStyle name="xl33" xfId="3"/>
    <cellStyle name="xl34" xfId="4"/>
    <cellStyle name="xl35" xfId="5"/>
    <cellStyle name="xl36" xfId="24"/>
    <cellStyle name="xl37" xfId="7"/>
    <cellStyle name="xl38" xfId="9"/>
    <cellStyle name="xl39" xfId="1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1"/>
  <sheetViews>
    <sheetView showGridLines="0" tabSelected="1" zoomScaleNormal="100" zoomScaleSheetLayoutView="100" workbookViewId="0">
      <pane ySplit="7" topLeftCell="A8" activePane="bottomLeft" state="frozen"/>
      <selection pane="bottomLeft" activeCell="K30" sqref="K30"/>
    </sheetView>
  </sheetViews>
  <sheetFormatPr defaultColWidth="9.109375" defaultRowHeight="14.4" outlineLevelRow="2" x14ac:dyDescent="0.3"/>
  <cols>
    <col min="1" max="1" width="40" style="4" customWidth="1"/>
    <col min="2" max="3" width="7.6640625" style="4" customWidth="1"/>
    <col min="4" max="10" width="9.109375" style="4" hidden="1"/>
    <col min="11" max="11" width="11.6640625" style="4" customWidth="1"/>
    <col min="12" max="12" width="9.109375" style="4" hidden="1"/>
    <col min="13" max="13" width="11.6640625" style="4" customWidth="1"/>
    <col min="14" max="16" width="9.109375" style="4" hidden="1"/>
    <col min="17" max="18" width="14.6640625" style="4" customWidth="1"/>
    <col min="19" max="21" width="9.109375" style="4" hidden="1"/>
    <col min="22" max="22" width="9.109375" style="4" customWidth="1"/>
    <col min="23" max="16384" width="9.109375" style="4"/>
  </cols>
  <sheetData>
    <row r="1" spans="1:22" x14ac:dyDescent="0.3">
      <c r="A1" s="1"/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5.15" customHeight="1" x14ac:dyDescent="0.3">
      <c r="A2" s="1" t="s">
        <v>0</v>
      </c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15.9" customHeight="1" x14ac:dyDescent="0.3">
      <c r="A3" s="5" t="s">
        <v>54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7"/>
      <c r="U3" s="8"/>
      <c r="V3" s="3"/>
    </row>
    <row r="4" spans="1:22" ht="15.75" customHeight="1" x14ac:dyDescent="0.3">
      <c r="A4" s="9" t="s">
        <v>55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8"/>
      <c r="U4" s="8"/>
      <c r="V4" s="3"/>
    </row>
    <row r="5" spans="1:22" ht="12.75" customHeight="1" x14ac:dyDescent="0.3">
      <c r="A5" s="11" t="s">
        <v>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3"/>
    </row>
    <row r="6" spans="1:22" ht="38.25" customHeight="1" x14ac:dyDescent="0.3">
      <c r="A6" s="13" t="s">
        <v>2</v>
      </c>
      <c r="B6" s="13" t="s">
        <v>3</v>
      </c>
      <c r="C6" s="13" t="s">
        <v>4</v>
      </c>
      <c r="D6" s="13" t="s">
        <v>5</v>
      </c>
      <c r="E6" s="13" t="s">
        <v>5</v>
      </c>
      <c r="F6" s="13" t="s">
        <v>5</v>
      </c>
      <c r="G6" s="13" t="s">
        <v>5</v>
      </c>
      <c r="H6" s="13" t="s">
        <v>5</v>
      </c>
      <c r="I6" s="13" t="s">
        <v>5</v>
      </c>
      <c r="J6" s="13" t="s">
        <v>5</v>
      </c>
      <c r="K6" s="13" t="s">
        <v>51</v>
      </c>
      <c r="L6" s="14" t="s">
        <v>5</v>
      </c>
      <c r="M6" s="13" t="s">
        <v>52</v>
      </c>
      <c r="N6" s="13" t="s">
        <v>5</v>
      </c>
      <c r="O6" s="13" t="s">
        <v>5</v>
      </c>
      <c r="P6" s="14" t="s">
        <v>5</v>
      </c>
      <c r="Q6" s="13" t="s">
        <v>50</v>
      </c>
      <c r="R6" s="13" t="s">
        <v>53</v>
      </c>
      <c r="S6" s="13" t="s">
        <v>5</v>
      </c>
      <c r="T6" s="13" t="s">
        <v>5</v>
      </c>
      <c r="U6" s="13" t="s">
        <v>5</v>
      </c>
      <c r="V6" s="3"/>
    </row>
    <row r="7" spans="1:22" x14ac:dyDescent="0.3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4"/>
      <c r="M7" s="15"/>
      <c r="N7" s="15"/>
      <c r="O7" s="15"/>
      <c r="P7" s="14"/>
      <c r="Q7" s="15"/>
      <c r="R7" s="15"/>
      <c r="S7" s="15"/>
      <c r="T7" s="15"/>
      <c r="U7" s="15"/>
      <c r="V7" s="3"/>
    </row>
    <row r="8" spans="1:22" ht="26.4" x14ac:dyDescent="0.3">
      <c r="A8" s="16" t="s">
        <v>6</v>
      </c>
      <c r="B8" s="17" t="s">
        <v>7</v>
      </c>
      <c r="C8" s="17" t="s">
        <v>8</v>
      </c>
      <c r="D8" s="17"/>
      <c r="E8" s="17"/>
      <c r="F8" s="17"/>
      <c r="G8" s="18">
        <v>0</v>
      </c>
      <c r="H8" s="18">
        <v>0</v>
      </c>
      <c r="I8" s="18">
        <v>0</v>
      </c>
      <c r="J8" s="18">
        <v>0</v>
      </c>
      <c r="K8" s="18">
        <v>1484294.37</v>
      </c>
      <c r="L8" s="18">
        <v>2070345.12</v>
      </c>
      <c r="M8" s="18">
        <v>1774406.8</v>
      </c>
      <c r="N8" s="18">
        <v>0</v>
      </c>
      <c r="O8" s="18">
        <v>0</v>
      </c>
      <c r="P8" s="18">
        <v>1774406.8</v>
      </c>
      <c r="Q8" s="18">
        <f>M8-K8</f>
        <v>290112.42999999993</v>
      </c>
      <c r="R8" s="19">
        <f>M8/K8</f>
        <v>1.1954547803074937</v>
      </c>
      <c r="S8" s="18">
        <v>0</v>
      </c>
      <c r="T8" s="19">
        <v>0</v>
      </c>
      <c r="U8" s="18">
        <v>0</v>
      </c>
      <c r="V8" s="3"/>
    </row>
    <row r="9" spans="1:22" ht="26.4" outlineLevel="1" x14ac:dyDescent="0.3">
      <c r="A9" s="16" t="s">
        <v>9</v>
      </c>
      <c r="B9" s="17" t="s">
        <v>7</v>
      </c>
      <c r="C9" s="17" t="s">
        <v>10</v>
      </c>
      <c r="D9" s="17"/>
      <c r="E9" s="17"/>
      <c r="F9" s="17"/>
      <c r="G9" s="18">
        <v>0</v>
      </c>
      <c r="H9" s="18">
        <v>0</v>
      </c>
      <c r="I9" s="18">
        <v>0</v>
      </c>
      <c r="J9" s="18">
        <v>0</v>
      </c>
      <c r="K9" s="18">
        <v>722283.64</v>
      </c>
      <c r="L9" s="18">
        <v>792071.75</v>
      </c>
      <c r="M9" s="18">
        <v>706684.49</v>
      </c>
      <c r="N9" s="18">
        <v>0</v>
      </c>
      <c r="O9" s="18">
        <v>0</v>
      </c>
      <c r="P9" s="18">
        <v>706684.49</v>
      </c>
      <c r="Q9" s="18">
        <f t="shared" ref="Q9:Q29" si="0">M9-K9</f>
        <v>-15599.150000000023</v>
      </c>
      <c r="R9" s="19">
        <f t="shared" ref="R9:R29" si="1">M9/K9</f>
        <v>0.97840301353080628</v>
      </c>
      <c r="S9" s="18">
        <v>0</v>
      </c>
      <c r="T9" s="19">
        <v>0</v>
      </c>
      <c r="U9" s="18">
        <v>0</v>
      </c>
      <c r="V9" s="3"/>
    </row>
    <row r="10" spans="1:22" ht="52.8" outlineLevel="2" x14ac:dyDescent="0.3">
      <c r="A10" s="16" t="s">
        <v>11</v>
      </c>
      <c r="B10" s="17" t="s">
        <v>7</v>
      </c>
      <c r="C10" s="17" t="s">
        <v>12</v>
      </c>
      <c r="D10" s="17"/>
      <c r="E10" s="17"/>
      <c r="F10" s="17"/>
      <c r="G10" s="18">
        <v>0</v>
      </c>
      <c r="H10" s="18">
        <v>0</v>
      </c>
      <c r="I10" s="18">
        <v>0</v>
      </c>
      <c r="J10" s="18">
        <v>0</v>
      </c>
      <c r="K10" s="18">
        <v>155536.92000000001</v>
      </c>
      <c r="L10" s="18">
        <v>162133</v>
      </c>
      <c r="M10" s="18">
        <v>138497.64000000001</v>
      </c>
      <c r="N10" s="18">
        <v>0</v>
      </c>
      <c r="O10" s="18">
        <v>0</v>
      </c>
      <c r="P10" s="18">
        <v>138497.64000000001</v>
      </c>
      <c r="Q10" s="18">
        <f t="shared" si="0"/>
        <v>-17039.28</v>
      </c>
      <c r="R10" s="19">
        <f t="shared" si="1"/>
        <v>0.89044864717650318</v>
      </c>
      <c r="S10" s="18">
        <v>0</v>
      </c>
      <c r="T10" s="19">
        <v>0</v>
      </c>
      <c r="U10" s="18">
        <v>0</v>
      </c>
      <c r="V10" s="3"/>
    </row>
    <row r="11" spans="1:22" ht="79.2" outlineLevel="2" x14ac:dyDescent="0.3">
      <c r="A11" s="16" t="s">
        <v>13</v>
      </c>
      <c r="B11" s="17" t="s">
        <v>7</v>
      </c>
      <c r="C11" s="17" t="s">
        <v>14</v>
      </c>
      <c r="D11" s="17"/>
      <c r="E11" s="17"/>
      <c r="F11" s="17"/>
      <c r="G11" s="18">
        <v>0</v>
      </c>
      <c r="H11" s="18">
        <v>0</v>
      </c>
      <c r="I11" s="18">
        <v>0</v>
      </c>
      <c r="J11" s="18">
        <v>0</v>
      </c>
      <c r="K11" s="18">
        <v>326892.77</v>
      </c>
      <c r="L11" s="18">
        <v>324201.75</v>
      </c>
      <c r="M11" s="18">
        <v>294729.88</v>
      </c>
      <c r="N11" s="18">
        <v>0</v>
      </c>
      <c r="O11" s="18">
        <v>0</v>
      </c>
      <c r="P11" s="18">
        <v>294729.88</v>
      </c>
      <c r="Q11" s="18">
        <f t="shared" si="0"/>
        <v>-32162.890000000014</v>
      </c>
      <c r="R11" s="19">
        <f t="shared" si="1"/>
        <v>0.90161027421927986</v>
      </c>
      <c r="S11" s="18">
        <v>0</v>
      </c>
      <c r="T11" s="19">
        <v>0</v>
      </c>
      <c r="U11" s="18">
        <v>0</v>
      </c>
      <c r="V11" s="3"/>
    </row>
    <row r="12" spans="1:22" outlineLevel="2" x14ac:dyDescent="0.3">
      <c r="A12" s="16" t="s">
        <v>15</v>
      </c>
      <c r="B12" s="17" t="s">
        <v>7</v>
      </c>
      <c r="C12" s="17" t="s">
        <v>16</v>
      </c>
      <c r="D12" s="17"/>
      <c r="E12" s="17"/>
      <c r="F12" s="17"/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f t="shared" si="0"/>
        <v>0</v>
      </c>
      <c r="R12" s="19"/>
      <c r="S12" s="18">
        <v>0</v>
      </c>
      <c r="T12" s="19">
        <v>0</v>
      </c>
      <c r="U12" s="18">
        <v>0</v>
      </c>
      <c r="V12" s="3"/>
    </row>
    <row r="13" spans="1:22" ht="26.4" outlineLevel="2" x14ac:dyDescent="0.3">
      <c r="A13" s="16" t="s">
        <v>17</v>
      </c>
      <c r="B13" s="17" t="s">
        <v>7</v>
      </c>
      <c r="C13" s="17" t="s">
        <v>18</v>
      </c>
      <c r="D13" s="17"/>
      <c r="E13" s="17"/>
      <c r="F13" s="17"/>
      <c r="G13" s="18">
        <v>0</v>
      </c>
      <c r="H13" s="18">
        <v>0</v>
      </c>
      <c r="I13" s="18">
        <v>0</v>
      </c>
      <c r="J13" s="18">
        <v>0</v>
      </c>
      <c r="K13" s="18">
        <v>239853.95</v>
      </c>
      <c r="L13" s="18">
        <v>305737</v>
      </c>
      <c r="M13" s="18">
        <v>273456.96999999997</v>
      </c>
      <c r="N13" s="18">
        <v>0</v>
      </c>
      <c r="O13" s="18">
        <v>0</v>
      </c>
      <c r="P13" s="18">
        <v>273456.96999999997</v>
      </c>
      <c r="Q13" s="18">
        <f t="shared" si="0"/>
        <v>33603.01999999996</v>
      </c>
      <c r="R13" s="19">
        <f t="shared" si="1"/>
        <v>1.1400978387055956</v>
      </c>
      <c r="S13" s="18">
        <v>0</v>
      </c>
      <c r="T13" s="19">
        <v>0</v>
      </c>
      <c r="U13" s="18">
        <v>0</v>
      </c>
      <c r="V13" s="3"/>
    </row>
    <row r="14" spans="1:22" outlineLevel="1" x14ac:dyDescent="0.3">
      <c r="A14" s="16" t="s">
        <v>19</v>
      </c>
      <c r="B14" s="17" t="s">
        <v>7</v>
      </c>
      <c r="C14" s="17" t="s">
        <v>20</v>
      </c>
      <c r="D14" s="17"/>
      <c r="E14" s="17"/>
      <c r="F14" s="17"/>
      <c r="G14" s="18">
        <v>0</v>
      </c>
      <c r="H14" s="18">
        <v>0</v>
      </c>
      <c r="I14" s="18">
        <v>0</v>
      </c>
      <c r="J14" s="18">
        <v>0</v>
      </c>
      <c r="K14" s="18">
        <v>20198.330000000002</v>
      </c>
      <c r="L14" s="18">
        <v>23247</v>
      </c>
      <c r="M14" s="18">
        <v>23240.7</v>
      </c>
      <c r="N14" s="18">
        <v>0</v>
      </c>
      <c r="O14" s="18">
        <v>0</v>
      </c>
      <c r="P14" s="18">
        <v>23240.7</v>
      </c>
      <c r="Q14" s="18">
        <f t="shared" si="0"/>
        <v>3042.369999999999</v>
      </c>
      <c r="R14" s="19">
        <f t="shared" si="1"/>
        <v>1.1506248288843681</v>
      </c>
      <c r="S14" s="18">
        <v>0</v>
      </c>
      <c r="T14" s="19">
        <v>0</v>
      </c>
      <c r="U14" s="18">
        <v>0</v>
      </c>
      <c r="V14" s="3"/>
    </row>
    <row r="15" spans="1:22" ht="26.4" outlineLevel="2" x14ac:dyDescent="0.3">
      <c r="A15" s="16" t="s">
        <v>21</v>
      </c>
      <c r="B15" s="17" t="s">
        <v>7</v>
      </c>
      <c r="C15" s="17" t="s">
        <v>22</v>
      </c>
      <c r="D15" s="17"/>
      <c r="E15" s="17"/>
      <c r="F15" s="17"/>
      <c r="G15" s="18">
        <v>0</v>
      </c>
      <c r="H15" s="18">
        <v>0</v>
      </c>
      <c r="I15" s="18">
        <v>0</v>
      </c>
      <c r="J15" s="18">
        <v>0</v>
      </c>
      <c r="K15" s="18">
        <v>20198.330000000002</v>
      </c>
      <c r="L15" s="18">
        <v>23247</v>
      </c>
      <c r="M15" s="18">
        <v>23240.7</v>
      </c>
      <c r="N15" s="18">
        <v>0</v>
      </c>
      <c r="O15" s="18">
        <v>0</v>
      </c>
      <c r="P15" s="18">
        <v>23240.7</v>
      </c>
      <c r="Q15" s="18">
        <f t="shared" si="0"/>
        <v>3042.369999999999</v>
      </c>
      <c r="R15" s="19">
        <f t="shared" si="1"/>
        <v>1.1506248288843681</v>
      </c>
      <c r="S15" s="18">
        <v>0</v>
      </c>
      <c r="T15" s="19">
        <v>0</v>
      </c>
      <c r="U15" s="18">
        <v>0</v>
      </c>
      <c r="V15" s="3"/>
    </row>
    <row r="16" spans="1:22" ht="39.6" outlineLevel="1" x14ac:dyDescent="0.3">
      <c r="A16" s="16" t="s">
        <v>23</v>
      </c>
      <c r="B16" s="17" t="s">
        <v>7</v>
      </c>
      <c r="C16" s="17" t="s">
        <v>24</v>
      </c>
      <c r="D16" s="17"/>
      <c r="E16" s="17"/>
      <c r="F16" s="17"/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f t="shared" si="0"/>
        <v>0</v>
      </c>
      <c r="R16" s="19"/>
      <c r="S16" s="18">
        <v>0</v>
      </c>
      <c r="T16" s="19">
        <v>0</v>
      </c>
      <c r="U16" s="18">
        <v>0</v>
      </c>
      <c r="V16" s="3"/>
    </row>
    <row r="17" spans="1:22" ht="26.4" outlineLevel="2" x14ac:dyDescent="0.3">
      <c r="A17" s="16" t="s">
        <v>25</v>
      </c>
      <c r="B17" s="17" t="s">
        <v>7</v>
      </c>
      <c r="C17" s="17" t="s">
        <v>26</v>
      </c>
      <c r="D17" s="17"/>
      <c r="E17" s="17"/>
      <c r="F17" s="17"/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f t="shared" si="0"/>
        <v>0</v>
      </c>
      <c r="R17" s="19"/>
      <c r="S17" s="18">
        <v>0</v>
      </c>
      <c r="T17" s="19">
        <v>0</v>
      </c>
      <c r="U17" s="18">
        <v>0</v>
      </c>
      <c r="V17" s="3"/>
    </row>
    <row r="18" spans="1:22" outlineLevel="1" x14ac:dyDescent="0.3">
      <c r="A18" s="16" t="s">
        <v>27</v>
      </c>
      <c r="B18" s="17" t="s">
        <v>7</v>
      </c>
      <c r="C18" s="17" t="s">
        <v>28</v>
      </c>
      <c r="D18" s="17"/>
      <c r="E18" s="17"/>
      <c r="F18" s="17"/>
      <c r="G18" s="18">
        <v>0</v>
      </c>
      <c r="H18" s="18">
        <v>0</v>
      </c>
      <c r="I18" s="18">
        <v>0</v>
      </c>
      <c r="J18" s="18">
        <v>0</v>
      </c>
      <c r="K18" s="18"/>
      <c r="L18" s="18">
        <v>360794.37</v>
      </c>
      <c r="M18" s="18">
        <v>260400</v>
      </c>
      <c r="N18" s="18">
        <v>0</v>
      </c>
      <c r="O18" s="18">
        <v>0</v>
      </c>
      <c r="P18" s="18">
        <v>260400</v>
      </c>
      <c r="Q18" s="18">
        <f t="shared" si="0"/>
        <v>260400</v>
      </c>
      <c r="R18" s="19"/>
      <c r="S18" s="18">
        <v>0</v>
      </c>
      <c r="T18" s="19">
        <v>0</v>
      </c>
      <c r="U18" s="18">
        <v>0</v>
      </c>
      <c r="V18" s="3"/>
    </row>
    <row r="19" spans="1:22" ht="26.4" outlineLevel="2" x14ac:dyDescent="0.3">
      <c r="A19" s="16" t="s">
        <v>29</v>
      </c>
      <c r="B19" s="17" t="s">
        <v>7</v>
      </c>
      <c r="C19" s="17" t="s">
        <v>30</v>
      </c>
      <c r="D19" s="17"/>
      <c r="E19" s="17"/>
      <c r="F19" s="17"/>
      <c r="G19" s="18">
        <v>0</v>
      </c>
      <c r="H19" s="18">
        <v>0</v>
      </c>
      <c r="I19" s="18">
        <v>0</v>
      </c>
      <c r="J19" s="18">
        <v>0</v>
      </c>
      <c r="K19" s="18"/>
      <c r="L19" s="18">
        <v>360794.37</v>
      </c>
      <c r="M19" s="18">
        <v>260400</v>
      </c>
      <c r="N19" s="18">
        <v>0</v>
      </c>
      <c r="O19" s="18">
        <v>0</v>
      </c>
      <c r="P19" s="18">
        <v>260400</v>
      </c>
      <c r="Q19" s="18">
        <f t="shared" si="0"/>
        <v>260400</v>
      </c>
      <c r="R19" s="19"/>
      <c r="S19" s="18">
        <v>0</v>
      </c>
      <c r="T19" s="19">
        <v>0</v>
      </c>
      <c r="U19" s="18">
        <v>0</v>
      </c>
      <c r="V19" s="3"/>
    </row>
    <row r="20" spans="1:22" ht="26.4" outlineLevel="1" x14ac:dyDescent="0.3">
      <c r="A20" s="16" t="s">
        <v>31</v>
      </c>
      <c r="B20" s="17" t="s">
        <v>7</v>
      </c>
      <c r="C20" s="17" t="s">
        <v>32</v>
      </c>
      <c r="D20" s="17"/>
      <c r="E20" s="17"/>
      <c r="F20" s="17"/>
      <c r="G20" s="18">
        <v>0</v>
      </c>
      <c r="H20" s="18">
        <v>0</v>
      </c>
      <c r="I20" s="18">
        <v>0</v>
      </c>
      <c r="J20" s="18">
        <v>0</v>
      </c>
      <c r="K20" s="18">
        <v>137449.24</v>
      </c>
      <c r="L20" s="18">
        <v>208900</v>
      </c>
      <c r="M20" s="18">
        <v>146629.35</v>
      </c>
      <c r="N20" s="18">
        <v>0</v>
      </c>
      <c r="O20" s="18">
        <v>0</v>
      </c>
      <c r="P20" s="18">
        <v>146629.35</v>
      </c>
      <c r="Q20" s="18">
        <f t="shared" si="0"/>
        <v>9180.1100000000151</v>
      </c>
      <c r="R20" s="19">
        <f t="shared" si="1"/>
        <v>1.0667890924678813</v>
      </c>
      <c r="S20" s="18">
        <v>0</v>
      </c>
      <c r="T20" s="19">
        <v>0</v>
      </c>
      <c r="U20" s="18">
        <v>0</v>
      </c>
      <c r="V20" s="3"/>
    </row>
    <row r="21" spans="1:22" outlineLevel="2" x14ac:dyDescent="0.3">
      <c r="A21" s="16" t="s">
        <v>33</v>
      </c>
      <c r="B21" s="17" t="s">
        <v>7</v>
      </c>
      <c r="C21" s="17" t="s">
        <v>34</v>
      </c>
      <c r="D21" s="17"/>
      <c r="E21" s="17"/>
      <c r="F21" s="17"/>
      <c r="G21" s="18">
        <v>0</v>
      </c>
      <c r="H21" s="18">
        <v>0</v>
      </c>
      <c r="I21" s="18">
        <v>0</v>
      </c>
      <c r="J21" s="18">
        <v>0</v>
      </c>
      <c r="K21" s="18"/>
      <c r="L21" s="18">
        <v>15000</v>
      </c>
      <c r="M21" s="18">
        <v>0</v>
      </c>
      <c r="N21" s="18">
        <v>0</v>
      </c>
      <c r="O21" s="18">
        <v>0</v>
      </c>
      <c r="P21" s="18">
        <v>0</v>
      </c>
      <c r="Q21" s="18">
        <f t="shared" si="0"/>
        <v>0</v>
      </c>
      <c r="R21" s="19"/>
      <c r="S21" s="18">
        <v>0</v>
      </c>
      <c r="T21" s="19">
        <v>0</v>
      </c>
      <c r="U21" s="18">
        <v>0</v>
      </c>
      <c r="V21" s="3"/>
    </row>
    <row r="22" spans="1:22" outlineLevel="2" x14ac:dyDescent="0.3">
      <c r="A22" s="16" t="s">
        <v>35</v>
      </c>
      <c r="B22" s="17" t="s">
        <v>7</v>
      </c>
      <c r="C22" s="17" t="s">
        <v>36</v>
      </c>
      <c r="D22" s="17"/>
      <c r="E22" s="17"/>
      <c r="F22" s="17"/>
      <c r="G22" s="18">
        <v>0</v>
      </c>
      <c r="H22" s="18">
        <v>0</v>
      </c>
      <c r="I22" s="18">
        <v>0</v>
      </c>
      <c r="J22" s="18">
        <v>0</v>
      </c>
      <c r="K22" s="18">
        <v>137449.24</v>
      </c>
      <c r="L22" s="18">
        <v>193900</v>
      </c>
      <c r="M22" s="18">
        <v>146629.35</v>
      </c>
      <c r="N22" s="18">
        <v>0</v>
      </c>
      <c r="O22" s="18">
        <v>0</v>
      </c>
      <c r="P22" s="18">
        <v>146629.35</v>
      </c>
      <c r="Q22" s="18">
        <f t="shared" si="0"/>
        <v>9180.1100000000151</v>
      </c>
      <c r="R22" s="19">
        <f t="shared" si="1"/>
        <v>1.0667890924678813</v>
      </c>
      <c r="S22" s="18">
        <v>0</v>
      </c>
      <c r="T22" s="19">
        <v>0</v>
      </c>
      <c r="U22" s="18">
        <v>0</v>
      </c>
      <c r="V22" s="3"/>
    </row>
    <row r="23" spans="1:22" outlineLevel="1" x14ac:dyDescent="0.3">
      <c r="A23" s="16" t="s">
        <v>37</v>
      </c>
      <c r="B23" s="17" t="s">
        <v>7</v>
      </c>
      <c r="C23" s="17" t="s">
        <v>38</v>
      </c>
      <c r="D23" s="17"/>
      <c r="E23" s="17"/>
      <c r="F23" s="17"/>
      <c r="G23" s="18">
        <v>0</v>
      </c>
      <c r="H23" s="18">
        <v>0</v>
      </c>
      <c r="I23" s="18">
        <v>0</v>
      </c>
      <c r="J23" s="18">
        <v>0</v>
      </c>
      <c r="K23" s="18">
        <v>532363.16</v>
      </c>
      <c r="L23" s="18">
        <v>649332</v>
      </c>
      <c r="M23" s="18">
        <v>601452.26</v>
      </c>
      <c r="N23" s="18">
        <v>0</v>
      </c>
      <c r="O23" s="18">
        <v>0</v>
      </c>
      <c r="P23" s="18">
        <v>601452.26</v>
      </c>
      <c r="Q23" s="18">
        <f t="shared" si="0"/>
        <v>69089.099999999977</v>
      </c>
      <c r="R23" s="19">
        <f t="shared" si="1"/>
        <v>1.1297781386675967</v>
      </c>
      <c r="S23" s="18">
        <v>0</v>
      </c>
      <c r="T23" s="19">
        <v>0</v>
      </c>
      <c r="U23" s="18">
        <v>0</v>
      </c>
      <c r="V23" s="3"/>
    </row>
    <row r="24" spans="1:22" outlineLevel="2" x14ac:dyDescent="0.3">
      <c r="A24" s="16" t="s">
        <v>39</v>
      </c>
      <c r="B24" s="17" t="s">
        <v>7</v>
      </c>
      <c r="C24" s="17" t="s">
        <v>40</v>
      </c>
      <c r="D24" s="17"/>
      <c r="E24" s="17"/>
      <c r="F24" s="17"/>
      <c r="G24" s="18">
        <v>0</v>
      </c>
      <c r="H24" s="18">
        <v>0</v>
      </c>
      <c r="I24" s="18">
        <v>0</v>
      </c>
      <c r="J24" s="18">
        <v>0</v>
      </c>
      <c r="K24" s="18">
        <v>532363.16</v>
      </c>
      <c r="L24" s="18">
        <v>649332</v>
      </c>
      <c r="M24" s="18">
        <v>601452.26</v>
      </c>
      <c r="N24" s="18">
        <v>0</v>
      </c>
      <c r="O24" s="18">
        <v>0</v>
      </c>
      <c r="P24" s="18">
        <v>601452.26</v>
      </c>
      <c r="Q24" s="18">
        <f t="shared" si="0"/>
        <v>69089.099999999977</v>
      </c>
      <c r="R24" s="19">
        <f t="shared" si="1"/>
        <v>1.1297781386675967</v>
      </c>
      <c r="S24" s="18">
        <v>0</v>
      </c>
      <c r="T24" s="19">
        <v>0</v>
      </c>
      <c r="U24" s="18">
        <v>0</v>
      </c>
      <c r="V24" s="3"/>
    </row>
    <row r="25" spans="1:22" outlineLevel="1" x14ac:dyDescent="0.3">
      <c r="A25" s="16" t="s">
        <v>41</v>
      </c>
      <c r="B25" s="17" t="s">
        <v>7</v>
      </c>
      <c r="C25" s="17" t="s">
        <v>42</v>
      </c>
      <c r="D25" s="17"/>
      <c r="E25" s="17"/>
      <c r="F25" s="17"/>
      <c r="G25" s="18">
        <v>0</v>
      </c>
      <c r="H25" s="18">
        <v>0</v>
      </c>
      <c r="I25" s="18">
        <v>0</v>
      </c>
      <c r="J25" s="18">
        <v>0</v>
      </c>
      <c r="K25" s="18">
        <v>72000</v>
      </c>
      <c r="L25" s="18">
        <v>36000</v>
      </c>
      <c r="M25" s="18">
        <v>36000</v>
      </c>
      <c r="N25" s="18">
        <v>0</v>
      </c>
      <c r="O25" s="18">
        <v>0</v>
      </c>
      <c r="P25" s="18">
        <v>36000</v>
      </c>
      <c r="Q25" s="18">
        <f t="shared" si="0"/>
        <v>-36000</v>
      </c>
      <c r="R25" s="19">
        <f t="shared" si="1"/>
        <v>0.5</v>
      </c>
      <c r="S25" s="18">
        <v>0</v>
      </c>
      <c r="T25" s="19">
        <v>0</v>
      </c>
      <c r="U25" s="18">
        <v>0</v>
      </c>
      <c r="V25" s="3"/>
    </row>
    <row r="26" spans="1:22" outlineLevel="2" x14ac:dyDescent="0.3">
      <c r="A26" s="16" t="s">
        <v>43</v>
      </c>
      <c r="B26" s="17" t="s">
        <v>7</v>
      </c>
      <c r="C26" s="17" t="s">
        <v>44</v>
      </c>
      <c r="D26" s="17"/>
      <c r="E26" s="17"/>
      <c r="F26" s="17"/>
      <c r="G26" s="18">
        <v>0</v>
      </c>
      <c r="H26" s="18">
        <v>0</v>
      </c>
      <c r="I26" s="18">
        <v>0</v>
      </c>
      <c r="J26" s="18">
        <v>0</v>
      </c>
      <c r="K26" s="18">
        <v>72000</v>
      </c>
      <c r="L26" s="18">
        <v>36000</v>
      </c>
      <c r="M26" s="18">
        <v>36000</v>
      </c>
      <c r="N26" s="18">
        <v>0</v>
      </c>
      <c r="O26" s="18">
        <v>0</v>
      </c>
      <c r="P26" s="18">
        <v>36000</v>
      </c>
      <c r="Q26" s="18">
        <f t="shared" si="0"/>
        <v>-36000</v>
      </c>
      <c r="R26" s="19">
        <f t="shared" si="1"/>
        <v>0.5</v>
      </c>
      <c r="S26" s="18">
        <v>0</v>
      </c>
      <c r="T26" s="19">
        <v>0</v>
      </c>
      <c r="U26" s="18">
        <v>0</v>
      </c>
      <c r="V26" s="3"/>
    </row>
    <row r="27" spans="1:22" outlineLevel="1" x14ac:dyDescent="0.3">
      <c r="A27" s="16" t="s">
        <v>45</v>
      </c>
      <c r="B27" s="17" t="s">
        <v>7</v>
      </c>
      <c r="C27" s="17" t="s">
        <v>46</v>
      </c>
      <c r="D27" s="17"/>
      <c r="E27" s="17"/>
      <c r="F27" s="17"/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f t="shared" si="0"/>
        <v>0</v>
      </c>
      <c r="R27" s="19"/>
      <c r="S27" s="18">
        <v>0</v>
      </c>
      <c r="T27" s="19">
        <v>0</v>
      </c>
      <c r="U27" s="18">
        <v>0</v>
      </c>
      <c r="V27" s="3"/>
    </row>
    <row r="28" spans="1:22" outlineLevel="2" x14ac:dyDescent="0.3">
      <c r="A28" s="16" t="s">
        <v>47</v>
      </c>
      <c r="B28" s="17" t="s">
        <v>7</v>
      </c>
      <c r="C28" s="17" t="s">
        <v>48</v>
      </c>
      <c r="D28" s="17"/>
      <c r="E28" s="17"/>
      <c r="F28" s="17"/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f t="shared" si="0"/>
        <v>0</v>
      </c>
      <c r="R28" s="19"/>
      <c r="S28" s="18">
        <v>0</v>
      </c>
      <c r="T28" s="19">
        <v>0</v>
      </c>
      <c r="U28" s="18">
        <v>0</v>
      </c>
      <c r="V28" s="3"/>
    </row>
    <row r="29" spans="1:22" ht="12.75" customHeight="1" x14ac:dyDescent="0.3">
      <c r="A29" s="20" t="s">
        <v>49</v>
      </c>
      <c r="B29" s="21"/>
      <c r="C29" s="21"/>
      <c r="D29" s="21"/>
      <c r="E29" s="21"/>
      <c r="F29" s="21"/>
      <c r="G29" s="22">
        <v>0</v>
      </c>
      <c r="H29" s="22">
        <v>0</v>
      </c>
      <c r="I29" s="22">
        <v>0</v>
      </c>
      <c r="J29" s="22">
        <v>0</v>
      </c>
      <c r="K29" s="22">
        <v>1484294.37</v>
      </c>
      <c r="L29" s="22">
        <v>2070345.12</v>
      </c>
      <c r="M29" s="22">
        <v>1774406.8</v>
      </c>
      <c r="N29" s="22">
        <v>0</v>
      </c>
      <c r="O29" s="22">
        <v>0</v>
      </c>
      <c r="P29" s="22">
        <v>1774406.8</v>
      </c>
      <c r="Q29" s="18">
        <f t="shared" si="0"/>
        <v>290112.42999999993</v>
      </c>
      <c r="R29" s="19">
        <f t="shared" si="1"/>
        <v>1.1954547803074937</v>
      </c>
      <c r="S29" s="22">
        <v>0</v>
      </c>
      <c r="T29" s="23">
        <v>0</v>
      </c>
      <c r="U29" s="22">
        <v>0</v>
      </c>
      <c r="V29" s="3"/>
    </row>
    <row r="30" spans="1:22" ht="12.75" customHeight="1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 t="s">
        <v>5</v>
      </c>
      <c r="M30" s="3"/>
      <c r="N30" s="3"/>
      <c r="O30" s="3"/>
      <c r="P30" s="3" t="s">
        <v>5</v>
      </c>
      <c r="Q30" s="3"/>
      <c r="R30" s="3"/>
      <c r="S30" s="3"/>
      <c r="T30" s="3"/>
      <c r="U30" s="3"/>
      <c r="V30" s="3"/>
    </row>
    <row r="31" spans="1:22" x14ac:dyDescent="0.3">
      <c r="A31" s="24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26"/>
      <c r="P31" s="26"/>
      <c r="Q31" s="26"/>
      <c r="R31" s="26"/>
      <c r="S31" s="26"/>
      <c r="T31" s="26"/>
      <c r="U31" s="26"/>
      <c r="V31" s="3"/>
    </row>
  </sheetData>
  <mergeCells count="26">
    <mergeCell ref="G6:G7"/>
    <mergeCell ref="D6:D7"/>
    <mergeCell ref="E6:E7"/>
    <mergeCell ref="F6:F7"/>
    <mergeCell ref="A31:L31"/>
    <mergeCell ref="A29:F29"/>
    <mergeCell ref="H6:H7"/>
    <mergeCell ref="I6:I7"/>
    <mergeCell ref="J6:J7"/>
    <mergeCell ref="K6:K7"/>
    <mergeCell ref="R6:R7"/>
    <mergeCell ref="S6:S7"/>
    <mergeCell ref="T6:T7"/>
    <mergeCell ref="U6:U7"/>
    <mergeCell ref="A1:G1"/>
    <mergeCell ref="A2:G2"/>
    <mergeCell ref="A3:S3"/>
    <mergeCell ref="A4:S4"/>
    <mergeCell ref="A5:U5"/>
    <mergeCell ref="A6:A7"/>
    <mergeCell ref="B6:B7"/>
    <mergeCell ref="C6:C7"/>
    <mergeCell ref="O6:O7"/>
    <mergeCell ref="M6:M7"/>
    <mergeCell ref="N6:N7"/>
    <mergeCell ref="Q6:Q7"/>
  </mergeCells>
  <pageMargins left="0.59027779999999996" right="0.59027779999999996" top="0.59027779999999996" bottom="0.59027779999999996" header="0.39374999999999999" footer="0.39374999999999999"/>
  <pageSetup paperSize="9" fitToHeight="20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01.04.2021&lt;/string&gt;&#10;  &lt;/DateInfo&gt;&#10;  &lt;Code&gt;SQUERY_ANAL_ISP_BUDG&lt;/Code&gt;&#10;  &lt;ObjectCode&gt;SQUERY_ANAL_ISP_BUDG&lt;/ObjectCode&gt;&#10;  &lt;DocName&gt;Аналитический отчет по исполнению бюджета с произвольной группировкой&lt;/DocName&gt;&#10;  &lt;VariantName&gt;вариант для поселений&lt;/VariantName&gt;&#10;  &lt;VariantLink&gt;204406&lt;/VariantLink&gt;&#10;  &lt;SvodReportLink xsi:nil=&quot;true&quot; /&gt;&#10;  &lt;ReportLink&gt;19665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D3CDB64-168E-4BAF-9B82-231ED20520C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Kudryashova</dc:creator>
  <cp:lastModifiedBy>Пользователь Windows</cp:lastModifiedBy>
  <dcterms:created xsi:type="dcterms:W3CDTF">2021-04-09T09:58:07Z</dcterms:created>
  <dcterms:modified xsi:type="dcterms:W3CDTF">2021-04-09T10:11:45Z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с произвольной группировкой</vt:lpwstr>
  </property>
  <property fmtid="{D5CDD505-2E9C-101B-9397-08002B2CF9AE}" pid="3" name="Название отчета">
    <vt:lpwstr>вариант для поселений(10).xlsx</vt:lpwstr>
  </property>
  <property fmtid="{D5CDD505-2E9C-101B-9397-08002B2CF9AE}" pid="4" name="Версия клиента">
    <vt:lpwstr>20.2.27.3260 (.NET 4.0)</vt:lpwstr>
  </property>
  <property fmtid="{D5CDD505-2E9C-101B-9397-08002B2CF9AE}" pid="5" name="Версия базы">
    <vt:lpwstr>20.2.2923.3747473</vt:lpwstr>
  </property>
  <property fmtid="{D5CDD505-2E9C-101B-9397-08002B2CF9AE}" pid="6" name="Тип сервера">
    <vt:lpwstr>MSSQL</vt:lpwstr>
  </property>
  <property fmtid="{D5CDD505-2E9C-101B-9397-08002B2CF9AE}" pid="7" name="Сервер">
    <vt:lpwstr>Finotdel</vt:lpwstr>
  </property>
  <property fmtid="{D5CDD505-2E9C-101B-9397-08002B2CF9AE}" pid="8" name="База">
    <vt:lpwstr>Novoe_21</vt:lpwstr>
  </property>
  <property fmtid="{D5CDD505-2E9C-101B-9397-08002B2CF9AE}" pid="9" name="Пользователь">
    <vt:lpwstr>adm2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не используется</vt:lpwstr>
  </property>
</Properties>
</file>