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\аналитика\2022\"/>
    </mc:Choice>
  </mc:AlternateContent>
  <bookViews>
    <workbookView xWindow="0" yWindow="0" windowWidth="23040" windowHeight="8808"/>
  </bookViews>
  <sheets>
    <sheet name="без учета счетов бюджета" sheetId="2" r:id="rId1"/>
  </sheets>
  <definedNames>
    <definedName name="_xlnm.Print_Titles" localSheetId="0">'без учета счетов бюджета'!$6:$7</definedName>
  </definedNames>
  <calcPr calcId="152511"/>
</workbook>
</file>

<file path=xl/calcChain.xml><?xml version="1.0" encoding="utf-8"?>
<calcChain xmlns="http://schemas.openxmlformats.org/spreadsheetml/2006/main">
  <c r="P25" i="2" l="1"/>
  <c r="Q9" i="2" l="1"/>
  <c r="Q10" i="2"/>
  <c r="Q11" i="2"/>
  <c r="Q12" i="2"/>
  <c r="Q13" i="2"/>
  <c r="Q16" i="2"/>
  <c r="Q17" i="2"/>
  <c r="Q18" i="2"/>
  <c r="Q19" i="2"/>
  <c r="Q20" i="2"/>
  <c r="Q21" i="2"/>
  <c r="Q22" i="2"/>
  <c r="Q23" i="2"/>
  <c r="Q24" i="2"/>
  <c r="Q26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6" i="2"/>
  <c r="Q8" i="2"/>
  <c r="P8" i="2"/>
</calcChain>
</file>

<file path=xl/sharedStrings.xml><?xml version="1.0" encoding="utf-8"?>
<sst xmlns="http://schemas.openxmlformats.org/spreadsheetml/2006/main" count="61" uniqueCount="46">
  <si>
    <t>Единица измерения: руб.</t>
  </si>
  <si>
    <t>Наименование показателя</t>
  </si>
  <si>
    <t>Разд.</t>
  </si>
  <si>
    <t/>
  </si>
  <si>
    <t xml:space="preserve">    ОБЩЕГОСУДАРСТВЕННЫЕ ВОПРОСЫ</t>
  </si>
  <si>
    <t>0100</t>
  </si>
  <si>
    <t xml:space="preserve">  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</si>
  <si>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</si>
  <si>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</si>
  <si>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</si>
  <si>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Другие общегосударственные вопросы</t>
  </si>
  <si>
    <t>0113</t>
  </si>
  <si>
    <t xml:space="preserve">    НАЦИОНАЛЬНАЯ ОБОРОНА</t>
  </si>
  <si>
    <t>0200</t>
  </si>
  <si>
    <t xml:space="preserve">      Мобилизационная и вневойсковая подготовка</t>
  </si>
  <si>
    <t>0203</t>
  </si>
  <si>
    <t xml:space="preserve">    НАЦИОНАЛЬНАЯ БЕЗОПАСНОСТЬ И ПРАВООХРАНИТЕЛЬНАЯ ДЕЯТЕЛЬНОСТЬ</t>
  </si>
  <si>
    <t>0300</t>
  </si>
  <si>
    <t xml:space="preserve">      Обеспечение пожарной безопасности</t>
  </si>
  <si>
    <t>0310</t>
  </si>
  <si>
    <t xml:space="preserve">    НАЦИОНАЛЬНАЯ ЭКОНОМИКА</t>
  </si>
  <si>
    <t>0400</t>
  </si>
  <si>
    <t xml:space="preserve">      Дорожное хозяйство (дорожные фонды)</t>
  </si>
  <si>
    <t>0409</t>
  </si>
  <si>
    <t xml:space="preserve">    ЖИЛИЩНО-КОММУНАЛЬНОЕ ХОЗЯЙСТВО</t>
  </si>
  <si>
    <t>0500</t>
  </si>
  <si>
    <t xml:space="preserve">      Коммунальное хозяйство</t>
  </si>
  <si>
    <t>0502</t>
  </si>
  <si>
    <t xml:space="preserve">      Благоустройство</t>
  </si>
  <si>
    <t>0503</t>
  </si>
  <si>
    <t xml:space="preserve">    КУЛЬТУРА, КИНЕМАТОГРАФИЯ</t>
  </si>
  <si>
    <t>0800</t>
  </si>
  <si>
    <t xml:space="preserve">      Культура</t>
  </si>
  <si>
    <t>0801</t>
  </si>
  <si>
    <t xml:space="preserve">    СОЦИАЛЬНАЯ ПОЛИТИКА</t>
  </si>
  <si>
    <t>1000</t>
  </si>
  <si>
    <t xml:space="preserve">      Пенсионное обеспечение</t>
  </si>
  <si>
    <t>1001</t>
  </si>
  <si>
    <t>ВСЕГО РАСХОДОВ:</t>
  </si>
  <si>
    <t>Отклонение</t>
  </si>
  <si>
    <t>%</t>
  </si>
  <si>
    <t xml:space="preserve">Аналитический отчет по расходам бюджета Новского сельского поселения за 9 месяцев 2022 года </t>
  </si>
  <si>
    <t>к аналогичному периоду 2021года</t>
  </si>
  <si>
    <t>Касс. Расход за 9 месяцев 2022 года</t>
  </si>
  <si>
    <t>Кассовый расход за 9 месяцев 2021 года</t>
  </si>
  <si>
    <t>Физическая культура и спорт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</si>
</sst>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CC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10" fontId="3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10" fontId="3" fillId="3" borderId="2">
      <alignment horizontal="right" vertical="top" shrinkToFit="1"/>
    </xf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4" fillId="0" borderId="1"/>
    <xf numFmtId="0" fontId="4" fillId="0" borderId="1"/>
    <xf numFmtId="0" fontId="5" fillId="4" borderId="1"/>
    <xf numFmtId="1" fontId="1" fillId="0" borderId="2">
      <alignment horizontal="left" vertical="top" wrapText="1" indent="2"/>
    </xf>
    <xf numFmtId="4" fontId="1" fillId="0" borderId="2">
      <alignment horizontal="right" vertical="top" shrinkToFit="1"/>
    </xf>
    <xf numFmtId="10" fontId="1" fillId="0" borderId="2">
      <alignment horizontal="right" vertical="top" shrinkToFit="1"/>
    </xf>
    <xf numFmtId="0" fontId="1" fillId="0" borderId="1">
      <alignment vertical="top"/>
    </xf>
  </cellStyleXfs>
  <cellXfs count="27">
    <xf numFmtId="0" fontId="0" fillId="0" borderId="0" xfId="0"/>
    <xf numFmtId="0" fontId="1" fillId="5" borderId="1" xfId="2" applyNumberFormat="1" applyFill="1" applyProtection="1"/>
    <xf numFmtId="0" fontId="0" fillId="5" borderId="0" xfId="0" applyFill="1" applyProtection="1">
      <protection locked="0"/>
    </xf>
    <xf numFmtId="0" fontId="2" fillId="5" borderId="1" xfId="3" applyNumberFormat="1" applyFill="1" applyProtection="1">
      <alignment horizontal="center" wrapText="1"/>
    </xf>
    <xf numFmtId="0" fontId="2" fillId="5" borderId="1" xfId="4" applyNumberFormat="1" applyFill="1" applyProtection="1">
      <alignment horizontal="center"/>
    </xf>
    <xf numFmtId="0" fontId="1" fillId="5" borderId="2" xfId="6" applyNumberFormat="1" applyFill="1" applyProtection="1">
      <alignment horizontal="center" vertical="center" wrapText="1"/>
    </xf>
    <xf numFmtId="0" fontId="3" fillId="5" borderId="2" xfId="7" applyNumberFormat="1" applyFill="1" applyProtection="1">
      <alignment vertical="top" wrapText="1"/>
    </xf>
    <xf numFmtId="1" fontId="1" fillId="5" borderId="2" xfId="8" applyNumberFormat="1" applyFill="1" applyProtection="1">
      <alignment horizontal="center" vertical="top" shrinkToFit="1"/>
    </xf>
    <xf numFmtId="4" fontId="3" fillId="5" borderId="2" xfId="9" applyNumberFormat="1" applyFill="1" applyProtection="1">
      <alignment horizontal="right" vertical="top" shrinkToFit="1"/>
    </xf>
    <xf numFmtId="10" fontId="3" fillId="5" borderId="2" xfId="10" applyNumberFormat="1" applyFill="1" applyProtection="1">
      <alignment horizontal="right" vertical="top" shrinkToFit="1"/>
    </xf>
    <xf numFmtId="4" fontId="3" fillId="5" borderId="2" xfId="12" applyNumberFormat="1" applyFill="1" applyProtection="1">
      <alignment horizontal="right" vertical="top" shrinkToFit="1"/>
    </xf>
    <xf numFmtId="10" fontId="3" fillId="5" borderId="2" xfId="13" applyNumberFormat="1" applyFill="1" applyProtection="1">
      <alignment horizontal="right" vertical="top" shrinkToFit="1"/>
    </xf>
    <xf numFmtId="0" fontId="1" fillId="5" borderId="1" xfId="14" applyNumberFormat="1" applyFill="1" applyProtection="1">
      <alignment horizontal="left" wrapText="1"/>
    </xf>
    <xf numFmtId="0" fontId="1" fillId="5" borderId="2" xfId="6" applyNumberFormat="1" applyFill="1" applyProtection="1">
      <alignment horizontal="center" vertical="center" wrapText="1"/>
    </xf>
    <xf numFmtId="0" fontId="1" fillId="5" borderId="2" xfId="6" applyFill="1">
      <alignment horizontal="center" vertical="center" wrapText="1"/>
    </xf>
    <xf numFmtId="0" fontId="1" fillId="5" borderId="1" xfId="14" applyNumberFormat="1" applyFill="1" applyProtection="1">
      <alignment horizontal="left" wrapText="1"/>
    </xf>
    <xf numFmtId="0" fontId="1" fillId="5" borderId="1" xfId="14" applyFill="1">
      <alignment horizontal="left" wrapText="1"/>
    </xf>
    <xf numFmtId="0" fontId="3" fillId="5" borderId="2" xfId="11" applyNumberFormat="1" applyFill="1" applyProtection="1">
      <alignment horizontal="left"/>
    </xf>
    <xf numFmtId="0" fontId="3" fillId="5" borderId="2" xfId="11" applyFill="1">
      <alignment horizontal="left"/>
    </xf>
    <xf numFmtId="0" fontId="1" fillId="5" borderId="1" xfId="1" applyNumberFormat="1" applyFill="1" applyProtection="1">
      <alignment wrapText="1"/>
    </xf>
    <xf numFmtId="0" fontId="1" fillId="5" borderId="1" xfId="1" applyFill="1">
      <alignment wrapText="1"/>
    </xf>
    <xf numFmtId="0" fontId="2" fillId="5" borderId="1" xfId="3" applyNumberFormat="1" applyFill="1" applyProtection="1">
      <alignment horizontal="center" wrapText="1"/>
    </xf>
    <xf numFmtId="0" fontId="2" fillId="5" borderId="1" xfId="3" applyFill="1">
      <alignment horizontal="center" wrapText="1"/>
    </xf>
    <xf numFmtId="0" fontId="2" fillId="5" borderId="1" xfId="4" applyNumberFormat="1" applyFill="1" applyProtection="1">
      <alignment horizontal="center"/>
    </xf>
    <xf numFmtId="0" fontId="2" fillId="5" borderId="1" xfId="4" applyFill="1">
      <alignment horizontal="center"/>
    </xf>
    <xf numFmtId="0" fontId="1" fillId="5" borderId="1" xfId="5" applyNumberFormat="1" applyFill="1" applyProtection="1">
      <alignment horizontal="right"/>
    </xf>
    <xf numFmtId="0" fontId="1" fillId="5" borderId="1" xfId="5" applyFill="1">
      <alignment horizontal="right"/>
    </xf>
  </cellXfs>
  <cellStyles count="25">
    <cellStyle name="br" xfId="17"/>
    <cellStyle name="col" xfId="16"/>
    <cellStyle name="style0" xfId="18"/>
    <cellStyle name="td" xfId="19"/>
    <cellStyle name="tr" xfId="15"/>
    <cellStyle name="xl21" xfId="20"/>
    <cellStyle name="xl22" xfId="6"/>
    <cellStyle name="xl23" xfId="21"/>
    <cellStyle name="xl24" xfId="2"/>
    <cellStyle name="xl25" xfId="8"/>
    <cellStyle name="xl26" xfId="11"/>
    <cellStyle name="xl27" xfId="22"/>
    <cellStyle name="xl28" xfId="12"/>
    <cellStyle name="xl29" xfId="1"/>
    <cellStyle name="xl30" xfId="14"/>
    <cellStyle name="xl31" xfId="23"/>
    <cellStyle name="xl32" xfId="13"/>
    <cellStyle name="xl33" xfId="3"/>
    <cellStyle name="xl34" xfId="4"/>
    <cellStyle name="xl35" xfId="5"/>
    <cellStyle name="xl36" xfId="24"/>
    <cellStyle name="xl37" xfId="7"/>
    <cellStyle name="xl38" xfId="9"/>
    <cellStyle name="xl39" xfId="10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8"/>
  <sheetViews>
    <sheetView showGridLines="0" tabSelected="1" zoomScaleNormal="100" zoomScaleSheetLayoutView="100" workbookViewId="0">
      <pane ySplit="7" topLeftCell="A8" activePane="bottomLeft" state="frozen"/>
      <selection pane="bottomLeft" activeCell="Y10" sqref="Y10"/>
    </sheetView>
  </sheetViews>
  <sheetFormatPr defaultColWidth="9.109375" defaultRowHeight="14.4" outlineLevelRow="1" x14ac:dyDescent="0.3"/>
  <cols>
    <col min="1" max="1" width="35.21875" style="2" customWidth="1"/>
    <col min="2" max="2" width="7.6640625" style="2" customWidth="1"/>
    <col min="3" max="10" width="9.109375" style="2" hidden="1"/>
    <col min="11" max="11" width="13" style="2" customWidth="1"/>
    <col min="12" max="14" width="9.109375" style="2" hidden="1"/>
    <col min="15" max="15" width="12.5546875" style="2" customWidth="1"/>
    <col min="16" max="16" width="13" style="2" customWidth="1"/>
    <col min="17" max="17" width="10.88671875" style="2" customWidth="1"/>
    <col min="18" max="20" width="9.109375" style="2" hidden="1" customWidth="1"/>
    <col min="21" max="21" width="9.109375" style="2" customWidth="1"/>
    <col min="22" max="16384" width="9.109375" style="2"/>
  </cols>
  <sheetData>
    <row r="1" spans="1:21" hidden="1" x14ac:dyDescent="0.3">
      <c r="A1" s="19"/>
      <c r="B1" s="20"/>
      <c r="C1" s="20"/>
      <c r="D1" s="20"/>
      <c r="E1" s="20"/>
      <c r="F1" s="2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" hidden="1" customHeight="1" x14ac:dyDescent="0.3">
      <c r="A2" s="19"/>
      <c r="B2" s="20"/>
      <c r="C2" s="20"/>
      <c r="D2" s="20"/>
      <c r="E2" s="20"/>
      <c r="F2" s="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15.9" customHeight="1" x14ac:dyDescent="0.3">
      <c r="A3" s="21" t="s">
        <v>41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3"/>
      <c r="T3" s="4"/>
      <c r="U3" s="1"/>
    </row>
    <row r="4" spans="1:21" ht="15.75" customHeight="1" x14ac:dyDescent="0.3">
      <c r="A4" s="23" t="s">
        <v>42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4"/>
      <c r="T4" s="4"/>
      <c r="U4" s="1"/>
    </row>
    <row r="5" spans="1:21" ht="12.75" customHeight="1" x14ac:dyDescent="0.3">
      <c r="A5" s="25" t="s">
        <v>0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1"/>
    </row>
    <row r="6" spans="1:21" ht="38.25" customHeight="1" x14ac:dyDescent="0.3">
      <c r="A6" s="13" t="s">
        <v>1</v>
      </c>
      <c r="B6" s="13" t="s">
        <v>2</v>
      </c>
      <c r="C6" s="13" t="s">
        <v>3</v>
      </c>
      <c r="D6" s="13" t="s">
        <v>3</v>
      </c>
      <c r="E6" s="13" t="s">
        <v>3</v>
      </c>
      <c r="F6" s="13" t="s">
        <v>3</v>
      </c>
      <c r="G6" s="13" t="s">
        <v>3</v>
      </c>
      <c r="H6" s="13" t="s">
        <v>3</v>
      </c>
      <c r="I6" s="13" t="s">
        <v>3</v>
      </c>
      <c r="J6" s="5" t="s">
        <v>3</v>
      </c>
      <c r="K6" s="13" t="s">
        <v>43</v>
      </c>
      <c r="L6" s="13" t="s">
        <v>3</v>
      </c>
      <c r="M6" s="13" t="s">
        <v>3</v>
      </c>
      <c r="N6" s="5" t="s">
        <v>3</v>
      </c>
      <c r="O6" s="13" t="s">
        <v>44</v>
      </c>
      <c r="P6" s="13" t="s">
        <v>39</v>
      </c>
      <c r="Q6" s="13" t="s">
        <v>40</v>
      </c>
      <c r="R6" s="13" t="s">
        <v>3</v>
      </c>
      <c r="S6" s="13" t="s">
        <v>3</v>
      </c>
      <c r="T6" s="13" t="s">
        <v>3</v>
      </c>
      <c r="U6" s="1"/>
    </row>
    <row r="7" spans="1:21" x14ac:dyDescent="0.3">
      <c r="A7" s="14"/>
      <c r="B7" s="14"/>
      <c r="C7" s="14"/>
      <c r="D7" s="14"/>
      <c r="E7" s="14"/>
      <c r="F7" s="14"/>
      <c r="G7" s="14"/>
      <c r="H7" s="14"/>
      <c r="I7" s="14"/>
      <c r="J7" s="5"/>
      <c r="K7" s="14"/>
      <c r="L7" s="14"/>
      <c r="M7" s="14"/>
      <c r="N7" s="5"/>
      <c r="O7" s="14"/>
      <c r="P7" s="14"/>
      <c r="Q7" s="14"/>
      <c r="R7" s="14"/>
      <c r="S7" s="14"/>
      <c r="T7" s="14"/>
      <c r="U7" s="1"/>
    </row>
    <row r="8" spans="1:21" ht="26.4" x14ac:dyDescent="0.3">
      <c r="A8" s="6" t="s">
        <v>4</v>
      </c>
      <c r="B8" s="7" t="s">
        <v>5</v>
      </c>
      <c r="C8" s="7"/>
      <c r="D8" s="7"/>
      <c r="E8" s="7"/>
      <c r="F8" s="8">
        <v>0</v>
      </c>
      <c r="G8" s="8">
        <v>0</v>
      </c>
      <c r="H8" s="8">
        <v>0</v>
      </c>
      <c r="I8" s="8">
        <v>0</v>
      </c>
      <c r="J8" s="8">
        <v>1447074.5</v>
      </c>
      <c r="K8" s="8">
        <v>2525884.9500000002</v>
      </c>
      <c r="L8" s="8">
        <v>0</v>
      </c>
      <c r="M8" s="8">
        <v>0</v>
      </c>
      <c r="N8" s="8">
        <v>1306221.45</v>
      </c>
      <c r="O8" s="8">
        <v>2015722.06</v>
      </c>
      <c r="P8" s="8">
        <f>K8-O8</f>
        <v>510162.89000000013</v>
      </c>
      <c r="Q8" s="9">
        <f>K8/O8</f>
        <v>1.2530918821218835</v>
      </c>
      <c r="R8" s="8">
        <v>0</v>
      </c>
      <c r="S8" s="9">
        <v>0</v>
      </c>
      <c r="T8" s="8">
        <v>0</v>
      </c>
      <c r="U8" s="1"/>
    </row>
    <row r="9" spans="1:21" ht="52.8" outlineLevel="1" x14ac:dyDescent="0.3">
      <c r="A9" s="6" t="s">
        <v>6</v>
      </c>
      <c r="B9" s="7" t="s">
        <v>7</v>
      </c>
      <c r="C9" s="7"/>
      <c r="D9" s="7"/>
      <c r="E9" s="7"/>
      <c r="F9" s="8">
        <v>0</v>
      </c>
      <c r="G9" s="8">
        <v>0</v>
      </c>
      <c r="H9" s="8">
        <v>0</v>
      </c>
      <c r="I9" s="8">
        <v>0</v>
      </c>
      <c r="J9" s="8">
        <v>309206</v>
      </c>
      <c r="K9" s="8">
        <v>529939.54</v>
      </c>
      <c r="L9" s="8">
        <v>0</v>
      </c>
      <c r="M9" s="8">
        <v>0</v>
      </c>
      <c r="N9" s="8">
        <v>273592</v>
      </c>
      <c r="O9" s="8">
        <v>491457.64</v>
      </c>
      <c r="P9" s="8">
        <f t="shared" ref="P9:P26" si="0">K9-O9</f>
        <v>38481.900000000023</v>
      </c>
      <c r="Q9" s="9">
        <f t="shared" ref="Q9:Q26" si="1">K9/O9</f>
        <v>1.0783015602321291</v>
      </c>
      <c r="R9" s="8">
        <v>0</v>
      </c>
      <c r="S9" s="9">
        <v>0</v>
      </c>
      <c r="T9" s="8">
        <v>0</v>
      </c>
      <c r="U9" s="1"/>
    </row>
    <row r="10" spans="1:21" ht="92.4" outlineLevel="1" x14ac:dyDescent="0.3">
      <c r="A10" s="6" t="s">
        <v>8</v>
      </c>
      <c r="B10" s="7" t="s">
        <v>9</v>
      </c>
      <c r="C10" s="7"/>
      <c r="D10" s="7"/>
      <c r="E10" s="7"/>
      <c r="F10" s="8">
        <v>0</v>
      </c>
      <c r="G10" s="8">
        <v>0</v>
      </c>
      <c r="H10" s="8">
        <v>0</v>
      </c>
      <c r="I10" s="8">
        <v>0</v>
      </c>
      <c r="J10" s="8">
        <v>665584.5</v>
      </c>
      <c r="K10" s="8">
        <v>1332645.55</v>
      </c>
      <c r="L10" s="8">
        <v>0</v>
      </c>
      <c r="M10" s="8">
        <v>0</v>
      </c>
      <c r="N10" s="8">
        <v>626000.93999999994</v>
      </c>
      <c r="O10" s="8">
        <v>947506.87</v>
      </c>
      <c r="P10" s="8">
        <f t="shared" si="0"/>
        <v>385138.68000000005</v>
      </c>
      <c r="Q10" s="9">
        <f t="shared" si="1"/>
        <v>1.4064758707237659</v>
      </c>
      <c r="R10" s="8">
        <v>0</v>
      </c>
      <c r="S10" s="9">
        <v>0</v>
      </c>
      <c r="T10" s="8">
        <v>0</v>
      </c>
      <c r="U10" s="1"/>
    </row>
    <row r="11" spans="1:21" ht="26.4" outlineLevel="1" x14ac:dyDescent="0.3">
      <c r="A11" s="6" t="s">
        <v>10</v>
      </c>
      <c r="B11" s="7" t="s">
        <v>11</v>
      </c>
      <c r="C11" s="7"/>
      <c r="D11" s="7"/>
      <c r="E11" s="7"/>
      <c r="F11" s="8">
        <v>0</v>
      </c>
      <c r="G11" s="8">
        <v>0</v>
      </c>
      <c r="H11" s="8">
        <v>0</v>
      </c>
      <c r="I11" s="8">
        <v>0</v>
      </c>
      <c r="J11" s="8">
        <v>472284</v>
      </c>
      <c r="K11" s="8">
        <v>663299.86</v>
      </c>
      <c r="L11" s="8">
        <v>0</v>
      </c>
      <c r="M11" s="8">
        <v>0</v>
      </c>
      <c r="N11" s="8">
        <v>406628.51</v>
      </c>
      <c r="O11" s="8">
        <v>576757.55000000005</v>
      </c>
      <c r="P11" s="8">
        <f t="shared" si="0"/>
        <v>86542.309999999939</v>
      </c>
      <c r="Q11" s="9">
        <f t="shared" si="1"/>
        <v>1.1500497219325521</v>
      </c>
      <c r="R11" s="8">
        <v>0</v>
      </c>
      <c r="S11" s="9">
        <v>0</v>
      </c>
      <c r="T11" s="8">
        <v>0</v>
      </c>
      <c r="U11" s="1"/>
    </row>
    <row r="12" spans="1:21" x14ac:dyDescent="0.3">
      <c r="A12" s="6" t="s">
        <v>12</v>
      </c>
      <c r="B12" s="7" t="s">
        <v>13</v>
      </c>
      <c r="C12" s="7"/>
      <c r="D12" s="7"/>
      <c r="E12" s="7"/>
      <c r="F12" s="8">
        <v>0</v>
      </c>
      <c r="G12" s="8">
        <v>0</v>
      </c>
      <c r="H12" s="8">
        <v>0</v>
      </c>
      <c r="I12" s="8">
        <v>0</v>
      </c>
      <c r="J12" s="8">
        <v>46488</v>
      </c>
      <c r="K12" s="8">
        <v>71479.8</v>
      </c>
      <c r="L12" s="8">
        <v>0</v>
      </c>
      <c r="M12" s="8">
        <v>0</v>
      </c>
      <c r="N12" s="8">
        <v>46481.4</v>
      </c>
      <c r="O12" s="8">
        <v>69722.100000000006</v>
      </c>
      <c r="P12" s="8">
        <f t="shared" si="0"/>
        <v>1757.6999999999971</v>
      </c>
      <c r="Q12" s="9">
        <f t="shared" si="1"/>
        <v>1.0252100840336134</v>
      </c>
      <c r="R12" s="8">
        <v>0</v>
      </c>
      <c r="S12" s="9">
        <v>0</v>
      </c>
      <c r="T12" s="8">
        <v>0</v>
      </c>
      <c r="U12" s="1"/>
    </row>
    <row r="13" spans="1:21" ht="26.4" outlineLevel="1" x14ac:dyDescent="0.3">
      <c r="A13" s="6" t="s">
        <v>14</v>
      </c>
      <c r="B13" s="7" t="s">
        <v>15</v>
      </c>
      <c r="C13" s="7"/>
      <c r="D13" s="7"/>
      <c r="E13" s="7"/>
      <c r="F13" s="8">
        <v>0</v>
      </c>
      <c r="G13" s="8">
        <v>0</v>
      </c>
      <c r="H13" s="8">
        <v>0</v>
      </c>
      <c r="I13" s="8">
        <v>0</v>
      </c>
      <c r="J13" s="8">
        <v>46488</v>
      </c>
      <c r="K13" s="8">
        <v>71479.8</v>
      </c>
      <c r="L13" s="8">
        <v>0</v>
      </c>
      <c r="M13" s="8">
        <v>0</v>
      </c>
      <c r="N13" s="8">
        <v>46481.4</v>
      </c>
      <c r="O13" s="8">
        <v>69722.100000000006</v>
      </c>
      <c r="P13" s="8">
        <f t="shared" si="0"/>
        <v>1757.6999999999971</v>
      </c>
      <c r="Q13" s="9">
        <f t="shared" si="1"/>
        <v>1.0252100840336134</v>
      </c>
      <c r="R13" s="8">
        <v>0</v>
      </c>
      <c r="S13" s="9">
        <v>0</v>
      </c>
      <c r="T13" s="8">
        <v>0</v>
      </c>
      <c r="U13" s="1"/>
    </row>
    <row r="14" spans="1:21" ht="52.8" x14ac:dyDescent="0.3">
      <c r="A14" s="6" t="s">
        <v>16</v>
      </c>
      <c r="B14" s="7" t="s">
        <v>17</v>
      </c>
      <c r="C14" s="7"/>
      <c r="D14" s="7"/>
      <c r="E14" s="7"/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4500</v>
      </c>
      <c r="L14" s="8">
        <v>0</v>
      </c>
      <c r="M14" s="8">
        <v>0</v>
      </c>
      <c r="N14" s="8">
        <v>0</v>
      </c>
      <c r="O14" s="8"/>
      <c r="P14" s="8">
        <f t="shared" si="0"/>
        <v>4500</v>
      </c>
      <c r="Q14" s="9"/>
      <c r="R14" s="8">
        <v>0</v>
      </c>
      <c r="S14" s="9">
        <v>0</v>
      </c>
      <c r="T14" s="8">
        <v>0</v>
      </c>
      <c r="U14" s="1"/>
    </row>
    <row r="15" spans="1:21" ht="26.4" outlineLevel="1" x14ac:dyDescent="0.3">
      <c r="A15" s="6" t="s">
        <v>18</v>
      </c>
      <c r="B15" s="7" t="s">
        <v>19</v>
      </c>
      <c r="C15" s="7"/>
      <c r="D15" s="7"/>
      <c r="E15" s="7"/>
      <c r="F15" s="8">
        <v>0</v>
      </c>
      <c r="G15" s="8">
        <v>0</v>
      </c>
      <c r="H15" s="8">
        <v>0</v>
      </c>
      <c r="I15" s="8">
        <v>0</v>
      </c>
      <c r="J15" s="8">
        <v>0</v>
      </c>
      <c r="K15" s="8">
        <v>4500</v>
      </c>
      <c r="L15" s="8">
        <v>0</v>
      </c>
      <c r="M15" s="8">
        <v>0</v>
      </c>
      <c r="N15" s="8">
        <v>0</v>
      </c>
      <c r="O15" s="8"/>
      <c r="P15" s="8">
        <f t="shared" si="0"/>
        <v>4500</v>
      </c>
      <c r="Q15" s="9"/>
      <c r="R15" s="8">
        <v>0</v>
      </c>
      <c r="S15" s="9">
        <v>0</v>
      </c>
      <c r="T15" s="8">
        <v>0</v>
      </c>
      <c r="U15" s="1"/>
    </row>
    <row r="16" spans="1:21" x14ac:dyDescent="0.3">
      <c r="A16" s="6" t="s">
        <v>20</v>
      </c>
      <c r="B16" s="7" t="s">
        <v>21</v>
      </c>
      <c r="C16" s="7"/>
      <c r="D16" s="7"/>
      <c r="E16" s="7"/>
      <c r="F16" s="8">
        <v>0</v>
      </c>
      <c r="G16" s="8">
        <v>0</v>
      </c>
      <c r="H16" s="8">
        <v>0</v>
      </c>
      <c r="I16" s="8">
        <v>0</v>
      </c>
      <c r="J16" s="8">
        <v>760794.37</v>
      </c>
      <c r="K16" s="8">
        <v>1134254.8</v>
      </c>
      <c r="L16" s="8">
        <v>0</v>
      </c>
      <c r="M16" s="8">
        <v>0</v>
      </c>
      <c r="N16" s="8">
        <v>534660</v>
      </c>
      <c r="O16" s="8">
        <v>759332.5</v>
      </c>
      <c r="P16" s="8">
        <f t="shared" si="0"/>
        <v>374922.30000000005</v>
      </c>
      <c r="Q16" s="9">
        <f t="shared" si="1"/>
        <v>1.4937524733894572</v>
      </c>
      <c r="R16" s="8">
        <v>0</v>
      </c>
      <c r="S16" s="9">
        <v>0</v>
      </c>
      <c r="T16" s="8">
        <v>0</v>
      </c>
      <c r="U16" s="1"/>
    </row>
    <row r="17" spans="1:21" ht="26.4" outlineLevel="1" x14ac:dyDescent="0.3">
      <c r="A17" s="6" t="s">
        <v>22</v>
      </c>
      <c r="B17" s="7" t="s">
        <v>23</v>
      </c>
      <c r="C17" s="7"/>
      <c r="D17" s="7"/>
      <c r="E17" s="7"/>
      <c r="F17" s="8">
        <v>0</v>
      </c>
      <c r="G17" s="8">
        <v>0</v>
      </c>
      <c r="H17" s="8">
        <v>0</v>
      </c>
      <c r="I17" s="8">
        <v>0</v>
      </c>
      <c r="J17" s="8">
        <v>760794.37</v>
      </c>
      <c r="K17" s="8">
        <v>1134254.8</v>
      </c>
      <c r="L17" s="8">
        <v>0</v>
      </c>
      <c r="M17" s="8">
        <v>0</v>
      </c>
      <c r="N17" s="8">
        <v>534660</v>
      </c>
      <c r="O17" s="8">
        <v>759332.5</v>
      </c>
      <c r="P17" s="8">
        <f t="shared" si="0"/>
        <v>374922.30000000005</v>
      </c>
      <c r="Q17" s="9">
        <f t="shared" si="1"/>
        <v>1.4937524733894572</v>
      </c>
      <c r="R17" s="8">
        <v>0</v>
      </c>
      <c r="S17" s="9">
        <v>0</v>
      </c>
      <c r="T17" s="8">
        <v>0</v>
      </c>
      <c r="U17" s="1"/>
    </row>
    <row r="18" spans="1:21" ht="26.4" x14ac:dyDescent="0.3">
      <c r="A18" s="6" t="s">
        <v>24</v>
      </c>
      <c r="B18" s="7" t="s">
        <v>25</v>
      </c>
      <c r="C18" s="7"/>
      <c r="D18" s="7"/>
      <c r="E18" s="7"/>
      <c r="F18" s="8">
        <v>0</v>
      </c>
      <c r="G18" s="8">
        <v>0</v>
      </c>
      <c r="H18" s="8">
        <v>0</v>
      </c>
      <c r="I18" s="8">
        <v>0</v>
      </c>
      <c r="J18" s="8">
        <v>393516</v>
      </c>
      <c r="K18" s="8">
        <v>728674.45</v>
      </c>
      <c r="L18" s="8">
        <v>0</v>
      </c>
      <c r="M18" s="8">
        <v>0</v>
      </c>
      <c r="N18" s="8">
        <v>288135.28000000003</v>
      </c>
      <c r="O18" s="8">
        <v>408533.05</v>
      </c>
      <c r="P18" s="8">
        <f t="shared" si="0"/>
        <v>320141.39999999997</v>
      </c>
      <c r="Q18" s="9">
        <f t="shared" si="1"/>
        <v>1.7836364769019299</v>
      </c>
      <c r="R18" s="8">
        <v>0</v>
      </c>
      <c r="S18" s="9">
        <v>0</v>
      </c>
      <c r="T18" s="8">
        <v>0</v>
      </c>
      <c r="U18" s="1"/>
    </row>
    <row r="19" spans="1:21" outlineLevel="1" x14ac:dyDescent="0.3">
      <c r="A19" s="6" t="s">
        <v>26</v>
      </c>
      <c r="B19" s="7" t="s">
        <v>27</v>
      </c>
      <c r="C19" s="7"/>
      <c r="D19" s="7"/>
      <c r="E19" s="7"/>
      <c r="F19" s="8">
        <v>0</v>
      </c>
      <c r="G19" s="8">
        <v>0</v>
      </c>
      <c r="H19" s="8">
        <v>0</v>
      </c>
      <c r="I19" s="8">
        <v>0</v>
      </c>
      <c r="J19" s="8">
        <v>70000</v>
      </c>
      <c r="K19" s="8">
        <v>43920.2</v>
      </c>
      <c r="L19" s="8">
        <v>0</v>
      </c>
      <c r="M19" s="8">
        <v>0</v>
      </c>
      <c r="N19" s="8">
        <v>0</v>
      </c>
      <c r="O19" s="8">
        <v>63734.59</v>
      </c>
      <c r="P19" s="8">
        <f t="shared" si="0"/>
        <v>-19814.39</v>
      </c>
      <c r="Q19" s="9">
        <f t="shared" si="1"/>
        <v>0.68911088939302823</v>
      </c>
      <c r="R19" s="8">
        <v>0</v>
      </c>
      <c r="S19" s="9">
        <v>0</v>
      </c>
      <c r="T19" s="8">
        <v>0</v>
      </c>
      <c r="U19" s="1"/>
    </row>
    <row r="20" spans="1:21" outlineLevel="1" x14ac:dyDescent="0.3">
      <c r="A20" s="6" t="s">
        <v>28</v>
      </c>
      <c r="B20" s="7" t="s">
        <v>29</v>
      </c>
      <c r="C20" s="7"/>
      <c r="D20" s="7"/>
      <c r="E20" s="7"/>
      <c r="F20" s="8">
        <v>0</v>
      </c>
      <c r="G20" s="8">
        <v>0</v>
      </c>
      <c r="H20" s="8">
        <v>0</v>
      </c>
      <c r="I20" s="8">
        <v>0</v>
      </c>
      <c r="J20" s="8">
        <v>323516</v>
      </c>
      <c r="K20" s="8">
        <v>684754.25</v>
      </c>
      <c r="L20" s="8">
        <v>0</v>
      </c>
      <c r="M20" s="8">
        <v>0</v>
      </c>
      <c r="N20" s="8">
        <v>288135.28000000003</v>
      </c>
      <c r="O20" s="8">
        <v>344798.46</v>
      </c>
      <c r="P20" s="8">
        <f t="shared" si="0"/>
        <v>339955.79</v>
      </c>
      <c r="Q20" s="9">
        <f t="shared" si="1"/>
        <v>1.9859550706810001</v>
      </c>
      <c r="R20" s="8">
        <v>0</v>
      </c>
      <c r="S20" s="9">
        <v>0</v>
      </c>
      <c r="T20" s="8">
        <v>0</v>
      </c>
      <c r="U20" s="1"/>
    </row>
    <row r="21" spans="1:21" x14ac:dyDescent="0.3">
      <c r="A21" s="6" t="s">
        <v>30</v>
      </c>
      <c r="B21" s="7" t="s">
        <v>31</v>
      </c>
      <c r="C21" s="7"/>
      <c r="D21" s="7"/>
      <c r="E21" s="7"/>
      <c r="F21" s="8">
        <v>0</v>
      </c>
      <c r="G21" s="8">
        <v>0</v>
      </c>
      <c r="H21" s="8">
        <v>0</v>
      </c>
      <c r="I21" s="8">
        <v>0</v>
      </c>
      <c r="J21" s="8">
        <v>1499827</v>
      </c>
      <c r="K21" s="8">
        <v>2600099.16</v>
      </c>
      <c r="L21" s="8">
        <v>0</v>
      </c>
      <c r="M21" s="8">
        <v>0</v>
      </c>
      <c r="N21" s="8">
        <v>1447915.65</v>
      </c>
      <c r="O21" s="8">
        <v>2125810.5499999998</v>
      </c>
      <c r="P21" s="8">
        <f t="shared" si="0"/>
        <v>474288.61000000034</v>
      </c>
      <c r="Q21" s="9">
        <f t="shared" si="1"/>
        <v>1.2231095381476964</v>
      </c>
      <c r="R21" s="8">
        <v>0</v>
      </c>
      <c r="S21" s="9">
        <v>0</v>
      </c>
      <c r="T21" s="8">
        <v>0</v>
      </c>
      <c r="U21" s="1"/>
    </row>
    <row r="22" spans="1:21" outlineLevel="1" x14ac:dyDescent="0.3">
      <c r="A22" s="6" t="s">
        <v>32</v>
      </c>
      <c r="B22" s="7" t="s">
        <v>33</v>
      </c>
      <c r="C22" s="7"/>
      <c r="D22" s="7"/>
      <c r="E22" s="7"/>
      <c r="F22" s="8">
        <v>0</v>
      </c>
      <c r="G22" s="8">
        <v>0</v>
      </c>
      <c r="H22" s="8">
        <v>0</v>
      </c>
      <c r="I22" s="8">
        <v>0</v>
      </c>
      <c r="J22" s="8">
        <v>1499827</v>
      </c>
      <c r="K22" s="8">
        <v>81000</v>
      </c>
      <c r="L22" s="8">
        <v>0</v>
      </c>
      <c r="M22" s="8">
        <v>0</v>
      </c>
      <c r="N22" s="8">
        <v>1447915.65</v>
      </c>
      <c r="O22" s="8">
        <v>2125810.5499999998</v>
      </c>
      <c r="P22" s="8">
        <f t="shared" si="0"/>
        <v>-2044810.5499999998</v>
      </c>
      <c r="Q22" s="9">
        <f t="shared" si="1"/>
        <v>3.8103113186638386E-2</v>
      </c>
      <c r="R22" s="8">
        <v>0</v>
      </c>
      <c r="S22" s="9">
        <v>0</v>
      </c>
      <c r="T22" s="8">
        <v>0</v>
      </c>
      <c r="U22" s="1"/>
    </row>
    <row r="23" spans="1:21" x14ac:dyDescent="0.3">
      <c r="A23" s="6" t="s">
        <v>34</v>
      </c>
      <c r="B23" s="7" t="s">
        <v>35</v>
      </c>
      <c r="C23" s="7"/>
      <c r="D23" s="7"/>
      <c r="E23" s="7"/>
      <c r="F23" s="8">
        <v>0</v>
      </c>
      <c r="G23" s="8">
        <v>0</v>
      </c>
      <c r="H23" s="8">
        <v>0</v>
      </c>
      <c r="I23" s="8">
        <v>0</v>
      </c>
      <c r="J23" s="8">
        <v>72000</v>
      </c>
      <c r="K23" s="8">
        <v>81000</v>
      </c>
      <c r="L23" s="8">
        <v>0</v>
      </c>
      <c r="M23" s="8">
        <v>0</v>
      </c>
      <c r="N23" s="8">
        <v>72000</v>
      </c>
      <c r="O23" s="8">
        <v>72000</v>
      </c>
      <c r="P23" s="8">
        <f t="shared" si="0"/>
        <v>9000</v>
      </c>
      <c r="Q23" s="9">
        <f t="shared" si="1"/>
        <v>1.125</v>
      </c>
      <c r="R23" s="8">
        <v>0</v>
      </c>
      <c r="S23" s="9">
        <v>0</v>
      </c>
      <c r="T23" s="8">
        <v>0</v>
      </c>
      <c r="U23" s="1"/>
    </row>
    <row r="24" spans="1:21" outlineLevel="1" x14ac:dyDescent="0.3">
      <c r="A24" s="6" t="s">
        <v>36</v>
      </c>
      <c r="B24" s="7" t="s">
        <v>37</v>
      </c>
      <c r="C24" s="7"/>
      <c r="D24" s="7"/>
      <c r="E24" s="7"/>
      <c r="F24" s="8">
        <v>0</v>
      </c>
      <c r="G24" s="8">
        <v>0</v>
      </c>
      <c r="H24" s="8">
        <v>0</v>
      </c>
      <c r="I24" s="8">
        <v>0</v>
      </c>
      <c r="J24" s="8">
        <v>72000</v>
      </c>
      <c r="K24" s="8">
        <v>72000</v>
      </c>
      <c r="L24" s="8">
        <v>0</v>
      </c>
      <c r="M24" s="8">
        <v>0</v>
      </c>
      <c r="N24" s="8">
        <v>72000</v>
      </c>
      <c r="O24" s="8">
        <v>72000</v>
      </c>
      <c r="P24" s="8">
        <f t="shared" si="0"/>
        <v>0</v>
      </c>
      <c r="Q24" s="9">
        <f t="shared" si="1"/>
        <v>1</v>
      </c>
      <c r="R24" s="8">
        <v>0</v>
      </c>
      <c r="S24" s="9">
        <v>0</v>
      </c>
      <c r="T24" s="8">
        <v>0</v>
      </c>
      <c r="U24" s="1"/>
    </row>
    <row r="25" spans="1:21" outlineLevel="1" x14ac:dyDescent="0.3">
      <c r="A25" s="6" t="s">
        <v>45</v>
      </c>
      <c r="B25" s="7">
        <v>1101</v>
      </c>
      <c r="C25" s="7"/>
      <c r="D25" s="7"/>
      <c r="E25" s="7"/>
      <c r="F25" s="8"/>
      <c r="G25" s="8"/>
      <c r="H25" s="8"/>
      <c r="I25" s="8"/>
      <c r="J25" s="8"/>
      <c r="K25" s="8"/>
      <c r="L25" s="8"/>
      <c r="M25" s="8"/>
      <c r="N25" s="8"/>
      <c r="O25" s="8">
        <v>300000</v>
      </c>
      <c r="P25" s="8">
        <f t="shared" si="0"/>
        <v>-300000</v>
      </c>
      <c r="Q25" s="9"/>
      <c r="R25" s="8"/>
      <c r="S25" s="9"/>
      <c r="T25" s="8"/>
      <c r="U25" s="1"/>
    </row>
    <row r="26" spans="1:21" ht="12.75" customHeight="1" x14ac:dyDescent="0.3">
      <c r="A26" s="17" t="s">
        <v>38</v>
      </c>
      <c r="B26" s="18"/>
      <c r="C26" s="18"/>
      <c r="D26" s="18"/>
      <c r="E26" s="18"/>
      <c r="F26" s="10">
        <v>0</v>
      </c>
      <c r="G26" s="10">
        <v>0</v>
      </c>
      <c r="H26" s="10">
        <v>0</v>
      </c>
      <c r="I26" s="10">
        <v>0</v>
      </c>
      <c r="J26" s="10">
        <v>4519699.87</v>
      </c>
      <c r="K26" s="10">
        <v>7145893.1600000001</v>
      </c>
      <c r="L26" s="10">
        <v>0</v>
      </c>
      <c r="M26" s="10">
        <v>0</v>
      </c>
      <c r="N26" s="10">
        <v>3845413.78</v>
      </c>
      <c r="O26" s="10">
        <v>5751120.2599999998</v>
      </c>
      <c r="P26" s="8">
        <f t="shared" si="0"/>
        <v>1394772.9000000004</v>
      </c>
      <c r="Q26" s="9">
        <f t="shared" si="1"/>
        <v>1.2425219499757079</v>
      </c>
      <c r="R26" s="10">
        <v>0</v>
      </c>
      <c r="S26" s="11">
        <v>0</v>
      </c>
      <c r="T26" s="10">
        <v>0</v>
      </c>
      <c r="U26" s="1"/>
    </row>
    <row r="27" spans="1:21" ht="12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 t="s">
        <v>3</v>
      </c>
      <c r="K27" s="1"/>
      <c r="L27" s="1"/>
      <c r="M27" s="1"/>
      <c r="N27" s="1" t="s">
        <v>3</v>
      </c>
      <c r="O27" s="1"/>
      <c r="P27" s="1"/>
      <c r="Q27" s="1"/>
      <c r="R27" s="1"/>
      <c r="S27" s="1"/>
      <c r="T27" s="1"/>
      <c r="U27" s="1"/>
    </row>
    <row r="28" spans="1:21" x14ac:dyDescent="0.3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"/>
    </row>
  </sheetData>
  <mergeCells count="25">
    <mergeCell ref="P6:P7"/>
    <mergeCell ref="Q6:Q7"/>
    <mergeCell ref="R6:R7"/>
    <mergeCell ref="S6:S7"/>
    <mergeCell ref="T6:T7"/>
    <mergeCell ref="A1:F1"/>
    <mergeCell ref="A2:F2"/>
    <mergeCell ref="A3:R3"/>
    <mergeCell ref="A4:R4"/>
    <mergeCell ref="A5:T5"/>
    <mergeCell ref="A6:A7"/>
    <mergeCell ref="B6:B7"/>
    <mergeCell ref="M6:M7"/>
    <mergeCell ref="K6:K7"/>
    <mergeCell ref="L6:L7"/>
    <mergeCell ref="O6:O7"/>
    <mergeCell ref="F6:F7"/>
    <mergeCell ref="C6:C7"/>
    <mergeCell ref="D6:D7"/>
    <mergeCell ref="E6:E7"/>
    <mergeCell ref="A28:J28"/>
    <mergeCell ref="A26:E26"/>
    <mergeCell ref="G6:G7"/>
    <mergeCell ref="H6:H7"/>
    <mergeCell ref="I6:I7"/>
  </mergeCells>
  <pageMargins left="0.59027779999999996" right="0.59027779999999996" top="0.59027779999999996" bottom="0.59027779999999996" header="0.39374999999999999" footer="0.39374999999999999"/>
  <pageSetup paperSize="9" fitToHeight="20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30.06.2021&lt;/string&gt;&#10;  &lt;/DateInfo&gt;&#10;  &lt;Code&gt;SQUERY_ANAL_ISP_BUDG&lt;/Code&gt;&#10;  &lt;ObjectCode&gt;SQUERY_ANAL_ISP_BUDG&lt;/ObjectCode&gt;&#10;  &lt;DocName&gt;Аналитический отчет по исполнению бюджета с произвольной группировкой&lt;/DocName&gt;&#10;  &lt;VariantName&gt;вариант для поселений&lt;/VariantName&gt;&#10;  &lt;VariantLink&gt;204406&lt;/VariantLink&gt;&#10;  &lt;SvodReportLink xsi:nil=&quot;true&quot; /&gt;&#10;  &lt;ReportLink&gt;19665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5F6EE3A-465F-4DC5-B23C-BA4F196BEE8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без учета счетов бюджета</vt:lpstr>
      <vt:lpstr>'без учета счетов бюджета'!Заголовки_для_печати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Kudryashova</dc:creator>
  <cp:lastModifiedBy>Пользователь Windows</cp:lastModifiedBy>
  <dcterms:created xsi:type="dcterms:W3CDTF">2021-08-12T11:21:44Z</dcterms:created>
  <dcterms:modified xsi:type="dcterms:W3CDTF">2022-10-17T10:42:26Z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с произвольной группировкой</vt:lpwstr>
  </property>
  <property fmtid="{D5CDD505-2E9C-101B-9397-08002B2CF9AE}" pid="3" name="Название отчета">
    <vt:lpwstr>вариант для поселений.xlsx</vt:lpwstr>
  </property>
  <property fmtid="{D5CDD505-2E9C-101B-9397-08002B2CF9AE}" pid="4" name="Версия клиента">
    <vt:lpwstr>21.1.14.7090 (.NET 4.0)</vt:lpwstr>
  </property>
  <property fmtid="{D5CDD505-2E9C-101B-9397-08002B2CF9AE}" pid="5" name="Версия базы">
    <vt:lpwstr>21.1.1422.3890122</vt:lpwstr>
  </property>
  <property fmtid="{D5CDD505-2E9C-101B-9397-08002B2CF9AE}" pid="6" name="Тип сервера">
    <vt:lpwstr>MSSQL</vt:lpwstr>
  </property>
  <property fmtid="{D5CDD505-2E9C-101B-9397-08002B2CF9AE}" pid="7" name="Сервер">
    <vt:lpwstr>Finotdel</vt:lpwstr>
  </property>
  <property fmtid="{D5CDD505-2E9C-101B-9397-08002B2CF9AE}" pid="8" name="База">
    <vt:lpwstr>Novoe_21</vt:lpwstr>
  </property>
  <property fmtid="{D5CDD505-2E9C-101B-9397-08002B2CF9AE}" pid="9" name="Пользователь">
    <vt:lpwstr>adm2</vt:lpwstr>
  </property>
  <property fmtid="{D5CDD505-2E9C-101B-9397-08002B2CF9AE}" pid="10" name="Шаблон">
    <vt:lpwstr>sqr_info_isp_budg_2019.xlt</vt:lpwstr>
  </property>
  <property fmtid="{D5CDD505-2E9C-101B-9397-08002B2CF9AE}" pid="11" name="Локальная база">
    <vt:lpwstr>не используется</vt:lpwstr>
  </property>
</Properties>
</file>