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/>
  </bookViews>
  <sheets>
    <sheet name="лист 1" sheetId="4" r:id="rId1"/>
  </sheets>
  <definedNames>
    <definedName name="_xlnm.Print_Area" localSheetId="0">'лист 1'!$A$1:$C$33</definedName>
  </definedNames>
  <calcPr calcId="152511"/>
</workbook>
</file>

<file path=xl/calcChain.xml><?xml version="1.0" encoding="utf-8"?>
<calcChain xmlns="http://schemas.openxmlformats.org/spreadsheetml/2006/main">
  <c r="C27" i="4" l="1"/>
  <c r="C19" i="4"/>
  <c r="C15" i="4" l="1"/>
  <c r="D13" i="4"/>
  <c r="E13" i="4"/>
  <c r="C13" i="4"/>
  <c r="C3" i="4" l="1"/>
  <c r="C33" i="4" s="1"/>
  <c r="E31" i="4" l="1"/>
  <c r="E32" i="4" l="1"/>
  <c r="D31" i="4"/>
  <c r="E30" i="4"/>
  <c r="E29" i="4"/>
  <c r="E28" i="4"/>
  <c r="E27" i="4" s="1"/>
  <c r="E24" i="4"/>
  <c r="D24" i="4" s="1"/>
  <c r="E23" i="4"/>
  <c r="E19" i="4" s="1"/>
  <c r="E17" i="4"/>
  <c r="E16" i="4"/>
  <c r="E15" i="4" s="1"/>
  <c r="E10" i="4"/>
  <c r="E9" i="4"/>
  <c r="E8" i="4"/>
  <c r="E7" i="4"/>
  <c r="E6" i="4"/>
  <c r="E5" i="4"/>
  <c r="E4" i="4"/>
  <c r="E3" i="4" s="1"/>
  <c r="E33" i="4" l="1"/>
  <c r="D5" i="4"/>
  <c r="D9" i="4"/>
  <c r="D10" i="4"/>
  <c r="D23" i="4"/>
  <c r="D19" i="4" s="1"/>
  <c r="D32" i="4"/>
  <c r="D6" i="4"/>
  <c r="D7" i="4"/>
  <c r="D8" i="4"/>
  <c r="D16" i="4"/>
  <c r="D15" i="4" s="1"/>
  <c r="D17" i="4"/>
  <c r="D28" i="4"/>
  <c r="D27" i="4" s="1"/>
  <c r="D29" i="4"/>
  <c r="D30" i="4"/>
  <c r="D4" i="4"/>
  <c r="D3" i="4" s="1"/>
  <c r="D33" i="4" l="1"/>
</calcChain>
</file>

<file path=xl/sharedStrings.xml><?xml version="1.0" encoding="utf-8"?>
<sst xmlns="http://schemas.openxmlformats.org/spreadsheetml/2006/main" count="62" uniqueCount="61">
  <si>
    <t>0102</t>
  </si>
  <si>
    <t>0104</t>
  </si>
  <si>
    <t>0106</t>
  </si>
  <si>
    <t>Наименование</t>
  </si>
  <si>
    <t>0100</t>
  </si>
  <si>
    <t xml:space="preserve">Общегосударственные вопросы </t>
  </si>
  <si>
    <t xml:space="preserve">Функционирование высшего должностного лица органа местного самоуправления </t>
  </si>
  <si>
    <t xml:space="preserve">Функционирование законодательных органов местного самоуправления </t>
  </si>
  <si>
    <t>Функционирование высших органов исполнительной власти местных администраций</t>
  </si>
  <si>
    <t>0105</t>
  </si>
  <si>
    <t>Судебная система</t>
  </si>
  <si>
    <t xml:space="preserve">Обеспечение деятельности финансовых органов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</si>
  <si>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</si>
  <si>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</si>
  <si>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</si>
  <si>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</si>
  <si>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</si>
  <si>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</si>
  <si>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</si>
  <si>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</si>
  <si>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</si>
  <si>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</si>
  <si>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0505</t>
  </si>
  <si>
    <t>Другие вопросы в области жилищно-коммунального хозяйства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</si>
  <si>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</si>
  <si>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</si>
  <si>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</si>
  <si>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</si>
  <si>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</si>
  <si>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</si>
  <si>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</si>
  <si>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</si>
  <si>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</si>
  <si>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</si>
  <si>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</si>
  <si>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</si>
  <si>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</si>
  <si>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</si>
  <si>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</si>
  <si>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</si>
  <si>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Раздел/подраздел</t>
  </si>
  <si>
    <t>Сумма, руб.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</si>
  <si>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</si>
  <si>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</si>
  <si>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</si>
  <si>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</si>
  <si>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</si>
  <si>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 xml:space="preserve">Предупреждение и ликвидация последствий чрезвычайных ситуаций </t>
  </si>
  <si>
    <t>0800</t>
  </si>
  <si>
    <t>Культура, кинематография</t>
  </si>
  <si>
    <t>0801</t>
  </si>
  <si>
    <t>Культура</t>
  </si>
  <si>
    <t>0503</t>
  </si>
  <si>
    <t>0501</t>
  </si>
  <si>
    <t>Благоустройство</t>
  </si>
  <si>
    <t>Жилищное хозяйство</t>
  </si>
  <si>
    <t>Распределение расходов бюджета Новского сельского поселения по разделам и подразделам классификации расходов бюджетов на 2016 год</t>
  </si>
  <si>
    <t>0203</t>
  </si>
  <si>
    <t>Национальная оборона</t>
  </si>
  <si>
    <t>0200</t>
  </si>
  <si>
    <t>Мобилизационная и вневойсковая 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</si>
</sst>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justify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vertical="justify"/>
    </xf>
    <xf numFmtId="2" fontId="0" fillId="2" borderId="0" xfId="0" applyNumberFormat="1" applyFill="1"/>
    <xf numFmtId="164" fontId="0" fillId="2" borderId="0" xfId="0" applyNumberFormat="1" applyFill="1"/>
    <xf numFmtId="49" fontId="1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6" fillId="2" borderId="1" xfId="0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view="pageBreakPreview" zoomScale="130" zoomScaleNormal="100" zoomScaleSheetLayoutView="130" workbookViewId="0">
      <selection activeCell="H27" sqref="H27"/>
    </sheetView>
  </sheetViews>
  <sheetFormatPr defaultRowHeight="15" x14ac:dyDescent="0.25"/>
  <cols>
    <col min="1" max="1" width="13.140625" style="3" customWidth="1"/>
    <col min="2" max="2" width="52.42578125" style="13" customWidth="1"/>
    <col min="3" max="3" width="22.710937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41.25" customHeight="1" x14ac:dyDescent="0.25">
      <c r="A1" s="20" t="s">
        <v>56</v>
      </c>
      <c r="B1" s="21"/>
      <c r="C1" s="21"/>
      <c r="D1" s="21"/>
      <c r="E1" s="21"/>
    </row>
    <row r="2" spans="1:5" ht="41.25" customHeight="1" x14ac:dyDescent="0.25">
      <c r="A2" s="4" t="s">
        <v>40</v>
      </c>
      <c r="B2" s="5" t="s">
        <v>3</v>
      </c>
      <c r="C2" s="22" t="s">
        <v>41</v>
      </c>
      <c r="D2" s="23"/>
      <c r="E2" s="23"/>
    </row>
    <row r="3" spans="1:5" ht="30" customHeight="1" x14ac:dyDescent="0.25">
      <c r="A3" s="16" t="s">
        <v>4</v>
      </c>
      <c r="B3" s="7" t="s">
        <v>5</v>
      </c>
      <c r="C3" s="18">
        <f>SUM(C4:C10)</f>
        <v>2948105</v>
      </c>
      <c r="D3" s="2" t="e">
        <f t="shared" ref="D3:E3" si="0">SUM(D4:D10)</f>
        <v>#REF!</v>
      </c>
      <c r="E3" s="2" t="e">
        <f t="shared" si="0"/>
        <v>#REF!</v>
      </c>
    </row>
    <row r="4" spans="1:5" ht="34.5" customHeight="1" x14ac:dyDescent="0.25">
      <c r="A4" s="17" t="s">
        <v>0</v>
      </c>
      <c r="B4" s="9" t="s">
        <v>6</v>
      </c>
      <c r="C4" s="19">
        <v>597618</v>
      </c>
      <c r="D4" s="2" t="e">
        <f t="shared" ref="D4:D32" si="1">C4-E4</f>
        <v>#REF!</v>
      </c>
      <c r="E4" s="1" t="e">
        <f>SUM(#REF!+#REF!)</f>
        <v>#REF!</v>
      </c>
    </row>
    <row r="5" spans="1:5" ht="31.5" customHeight="1" x14ac:dyDescent="0.25">
      <c r="A5" s="17" t="s">
        <v>1</v>
      </c>
      <c r="B5" s="9" t="s">
        <v>7</v>
      </c>
      <c r="C5" s="19">
        <v>1953787</v>
      </c>
      <c r="D5" s="2" t="e">
        <f t="shared" si="1"/>
        <v>#REF!</v>
      </c>
      <c r="E5" s="1" t="e">
        <f>#REF!+#REF!</f>
        <v>#REF!</v>
      </c>
    </row>
    <row r="6" spans="1:5" ht="34.5" hidden="1" customHeight="1" x14ac:dyDescent="0.25">
      <c r="A6" s="17" t="s">
        <v>1</v>
      </c>
      <c r="B6" s="9" t="s">
        <v>8</v>
      </c>
      <c r="C6" s="19"/>
      <c r="D6" s="2" t="e">
        <f t="shared" si="1"/>
        <v>#REF!</v>
      </c>
      <c r="E6" s="1" t="e">
        <f>#REF!+#REF!</f>
        <v>#REF!</v>
      </c>
    </row>
    <row r="7" spans="1:5" ht="30" customHeight="1" x14ac:dyDescent="0.25">
      <c r="A7" s="17" t="s">
        <v>9</v>
      </c>
      <c r="B7" s="9" t="s">
        <v>10</v>
      </c>
      <c r="C7" s="19">
        <v>600</v>
      </c>
      <c r="D7" s="2" t="e">
        <f t="shared" si="1"/>
        <v>#REF!</v>
      </c>
      <c r="E7" s="1" t="e">
        <f>#REF!+#REF!</f>
        <v>#REF!</v>
      </c>
    </row>
    <row r="8" spans="1:5" ht="33.75" hidden="1" customHeight="1" x14ac:dyDescent="0.25">
      <c r="A8" s="17" t="s">
        <v>2</v>
      </c>
      <c r="B8" s="9" t="s">
        <v>11</v>
      </c>
      <c r="C8" s="19"/>
      <c r="D8" s="2" t="e">
        <f t="shared" si="1"/>
        <v>#REF!</v>
      </c>
      <c r="E8" s="1" t="e">
        <f>#REF!+#REF!</f>
        <v>#REF!</v>
      </c>
    </row>
    <row r="9" spans="1:5" ht="26.25" customHeight="1" x14ac:dyDescent="0.25">
      <c r="A9" s="17" t="s">
        <v>12</v>
      </c>
      <c r="B9" s="9" t="s">
        <v>13</v>
      </c>
      <c r="C9" s="19">
        <v>40000</v>
      </c>
      <c r="D9" s="2" t="e">
        <f t="shared" si="1"/>
        <v>#REF!</v>
      </c>
      <c r="E9" s="1" t="e">
        <f>#REF!+#REF!</f>
        <v>#REF!</v>
      </c>
    </row>
    <row r="10" spans="1:5" ht="33" customHeight="1" x14ac:dyDescent="0.25">
      <c r="A10" s="17" t="s">
        <v>14</v>
      </c>
      <c r="B10" s="9" t="s">
        <v>15</v>
      </c>
      <c r="C10" s="19">
        <v>356100</v>
      </c>
      <c r="D10" s="2" t="e">
        <f>C10-E10</f>
        <v>#REF!</v>
      </c>
      <c r="E10" s="1" t="e">
        <f>#REF!+#REF!</f>
        <v>#REF!</v>
      </c>
    </row>
    <row r="11" spans="1:5" ht="33" customHeight="1" x14ac:dyDescent="0.25">
      <c r="A11" s="16" t="s">
        <v>59</v>
      </c>
      <c r="B11" s="7" t="s">
        <v>58</v>
      </c>
      <c r="C11" s="18">
        <v>60600</v>
      </c>
      <c r="D11" s="2"/>
      <c r="E11" s="1"/>
    </row>
    <row r="12" spans="1:5" ht="33" customHeight="1" x14ac:dyDescent="0.25">
      <c r="A12" s="17" t="s">
        <v>57</v>
      </c>
      <c r="B12" s="9" t="s">
        <v>60</v>
      </c>
      <c r="C12" s="19">
        <v>60600</v>
      </c>
      <c r="D12" s="2"/>
      <c r="E12" s="1"/>
    </row>
    <row r="13" spans="1:5" ht="36.75" customHeight="1" x14ac:dyDescent="0.25">
      <c r="A13" s="16" t="s">
        <v>44</v>
      </c>
      <c r="B13" s="7" t="s">
        <v>45</v>
      </c>
      <c r="C13" s="18">
        <f>SUM(C14)</f>
        <v>70000</v>
      </c>
      <c r="D13" s="2">
        <f t="shared" ref="D13:E13" si="2">SUM(D14)</f>
        <v>0</v>
      </c>
      <c r="E13" s="2">
        <f t="shared" si="2"/>
        <v>0</v>
      </c>
    </row>
    <row r="14" spans="1:5" ht="36" customHeight="1" x14ac:dyDescent="0.25">
      <c r="A14" s="17" t="s">
        <v>46</v>
      </c>
      <c r="B14" s="9" t="s">
        <v>47</v>
      </c>
      <c r="C14" s="19">
        <v>70000</v>
      </c>
      <c r="D14" s="2"/>
      <c r="E14" s="1"/>
    </row>
    <row r="15" spans="1:5" ht="29.25" customHeight="1" x14ac:dyDescent="0.25">
      <c r="A15" s="16" t="s">
        <v>16</v>
      </c>
      <c r="B15" s="7" t="s">
        <v>17</v>
      </c>
      <c r="C15" s="18">
        <f>SUM(C16:C18)</f>
        <v>241381.41</v>
      </c>
      <c r="D15" s="2" t="e">
        <f t="shared" ref="D15:E15" si="3">SUM(D16:D18)</f>
        <v>#REF!</v>
      </c>
      <c r="E15" s="2" t="e">
        <f t="shared" si="3"/>
        <v>#REF!</v>
      </c>
    </row>
    <row r="16" spans="1:5" ht="27.75" hidden="1" customHeight="1" x14ac:dyDescent="0.25">
      <c r="A16" s="17" t="s">
        <v>18</v>
      </c>
      <c r="B16" s="9" t="s">
        <v>19</v>
      </c>
      <c r="C16" s="19"/>
      <c r="D16" s="2" t="e">
        <f t="shared" si="1"/>
        <v>#REF!</v>
      </c>
      <c r="E16" s="1" t="e">
        <f>#REF!+#REF!</f>
        <v>#REF!</v>
      </c>
    </row>
    <row r="17" spans="1:5" ht="28.5" customHeight="1" x14ac:dyDescent="0.25">
      <c r="A17" s="17" t="s">
        <v>36</v>
      </c>
      <c r="B17" s="9" t="s">
        <v>37</v>
      </c>
      <c r="C17" s="19">
        <v>241381.41</v>
      </c>
      <c r="D17" s="2" t="e">
        <f t="shared" si="1"/>
        <v>#REF!</v>
      </c>
      <c r="E17" s="1" t="e">
        <f>#REF!+#REF!</f>
        <v>#REF!</v>
      </c>
    </row>
    <row r="18" spans="1:5" ht="30" hidden="1" customHeight="1" x14ac:dyDescent="0.25">
      <c r="A18" s="17" t="s">
        <v>38</v>
      </c>
      <c r="B18" s="10" t="s">
        <v>39</v>
      </c>
      <c r="C18" s="19"/>
      <c r="D18" s="2"/>
      <c r="E18" s="1"/>
    </row>
    <row r="19" spans="1:5" ht="27.75" customHeight="1" x14ac:dyDescent="0.25">
      <c r="A19" s="16" t="s">
        <v>20</v>
      </c>
      <c r="B19" s="11" t="s">
        <v>42</v>
      </c>
      <c r="C19" s="18">
        <f>SUM(C20:C23)</f>
        <v>928200</v>
      </c>
      <c r="D19" s="2" t="e">
        <f t="shared" ref="D19:E19" si="4">SUM(D21:D23)</f>
        <v>#REF!</v>
      </c>
      <c r="E19" s="2" t="e">
        <f t="shared" si="4"/>
        <v>#REF!</v>
      </c>
    </row>
    <row r="20" spans="1:5" ht="27.75" customHeight="1" x14ac:dyDescent="0.25">
      <c r="A20" s="17" t="s">
        <v>53</v>
      </c>
      <c r="B20" s="10" t="s">
        <v>55</v>
      </c>
      <c r="C20" s="19">
        <v>202000</v>
      </c>
      <c r="D20" s="2"/>
      <c r="E20" s="2"/>
    </row>
    <row r="21" spans="1:5" ht="28.5" customHeight="1" x14ac:dyDescent="0.25">
      <c r="A21" s="17" t="s">
        <v>21</v>
      </c>
      <c r="B21" s="10" t="s">
        <v>43</v>
      </c>
      <c r="C21" s="19"/>
      <c r="D21" s="2"/>
      <c r="E21" s="1"/>
    </row>
    <row r="22" spans="1:5" ht="33.75" customHeight="1" x14ac:dyDescent="0.25">
      <c r="A22" s="17" t="s">
        <v>52</v>
      </c>
      <c r="B22" s="10" t="s">
        <v>54</v>
      </c>
      <c r="C22" s="19">
        <v>726200</v>
      </c>
      <c r="D22" s="2"/>
      <c r="E22" s="1"/>
    </row>
    <row r="23" spans="1:5" ht="29.25" hidden="1" customHeight="1" x14ac:dyDescent="0.25">
      <c r="A23" s="17" t="s">
        <v>22</v>
      </c>
      <c r="B23" s="9" t="s">
        <v>23</v>
      </c>
      <c r="C23" s="19"/>
      <c r="D23" s="2" t="e">
        <f t="shared" si="1"/>
        <v>#REF!</v>
      </c>
      <c r="E23" s="1" t="e">
        <f>#REF!+#REF!</f>
        <v>#REF!</v>
      </c>
    </row>
    <row r="24" spans="1:5" ht="29.25" hidden="1" customHeight="1" x14ac:dyDescent="0.25">
      <c r="A24" s="17" t="s">
        <v>24</v>
      </c>
      <c r="B24" s="9" t="s">
        <v>25</v>
      </c>
      <c r="C24" s="19"/>
      <c r="D24" s="2" t="e">
        <f t="shared" si="1"/>
        <v>#REF!</v>
      </c>
      <c r="E24" s="1" t="e">
        <f>#REF!+#REF!+#REF!</f>
        <v>#REF!</v>
      </c>
    </row>
    <row r="25" spans="1:5" ht="30.75" customHeight="1" x14ac:dyDescent="0.25">
      <c r="A25" s="16" t="s">
        <v>48</v>
      </c>
      <c r="B25" s="7" t="s">
        <v>49</v>
      </c>
      <c r="C25" s="18">
        <v>2036692</v>
      </c>
      <c r="D25" s="2"/>
      <c r="E25" s="1"/>
    </row>
    <row r="26" spans="1:5" ht="29.25" customHeight="1" x14ac:dyDescent="0.25">
      <c r="A26" s="17" t="s">
        <v>50</v>
      </c>
      <c r="B26" s="9" t="s">
        <v>51</v>
      </c>
      <c r="C26" s="19">
        <v>2036692</v>
      </c>
      <c r="D26" s="2"/>
      <c r="E26" s="1"/>
    </row>
    <row r="27" spans="1:5" ht="29.25" customHeight="1" x14ac:dyDescent="0.25">
      <c r="A27" s="16">
        <v>1000</v>
      </c>
      <c r="B27" s="7" t="s">
        <v>26</v>
      </c>
      <c r="C27" s="18">
        <f>SUM(C28:C30)</f>
        <v>60000</v>
      </c>
      <c r="D27" s="2" t="e">
        <f t="shared" ref="D27:E27" si="5">SUM(D28:D30)</f>
        <v>#REF!</v>
      </c>
      <c r="E27" s="2" t="e">
        <f t="shared" si="5"/>
        <v>#REF!</v>
      </c>
    </row>
    <row r="28" spans="1:5" ht="33" customHeight="1" x14ac:dyDescent="0.25">
      <c r="A28" s="17">
        <v>1001</v>
      </c>
      <c r="B28" s="9" t="s">
        <v>27</v>
      </c>
      <c r="C28" s="19">
        <v>60000</v>
      </c>
      <c r="D28" s="2" t="e">
        <f t="shared" si="1"/>
        <v>#REF!</v>
      </c>
      <c r="E28" s="1" t="e">
        <f>#REF!+#REF!</f>
        <v>#REF!</v>
      </c>
    </row>
    <row r="29" spans="1:5" ht="36" hidden="1" customHeight="1" x14ac:dyDescent="0.25">
      <c r="A29" s="17">
        <v>1003</v>
      </c>
      <c r="B29" s="9" t="s">
        <v>28</v>
      </c>
      <c r="C29" s="19"/>
      <c r="D29" s="2" t="e">
        <f t="shared" si="1"/>
        <v>#REF!</v>
      </c>
      <c r="E29" s="1" t="e">
        <f>#REF!+#REF!</f>
        <v>#REF!</v>
      </c>
    </row>
    <row r="30" spans="1:5" ht="23.25" customHeight="1" x14ac:dyDescent="0.25">
      <c r="A30" s="17" t="s">
        <v>29</v>
      </c>
      <c r="B30" s="9" t="s">
        <v>30</v>
      </c>
      <c r="C30" s="19"/>
      <c r="D30" s="2" t="e">
        <f t="shared" si="1"/>
        <v>#REF!</v>
      </c>
      <c r="E30" s="1" t="e">
        <f>#REF!+#REF!</f>
        <v>#REF!</v>
      </c>
    </row>
    <row r="31" spans="1:5" ht="47.25" hidden="1" x14ac:dyDescent="0.25">
      <c r="A31" s="6" t="s">
        <v>32</v>
      </c>
      <c r="B31" s="7" t="s">
        <v>33</v>
      </c>
      <c r="C31" s="18"/>
      <c r="D31" s="2" t="e">
        <f t="shared" si="1"/>
        <v>#REF!</v>
      </c>
      <c r="E31" s="2" t="e">
        <f>SUM(#REF!+#REF!+#REF!+#REF!)</f>
        <v>#REF!</v>
      </c>
    </row>
    <row r="32" spans="1:5" ht="47.25" hidden="1" x14ac:dyDescent="0.25">
      <c r="A32" s="8" t="s">
        <v>34</v>
      </c>
      <c r="B32" s="9" t="s">
        <v>35</v>
      </c>
      <c r="C32" s="19"/>
      <c r="D32" s="2" t="e">
        <f t="shared" si="1"/>
        <v>#REF!</v>
      </c>
      <c r="E32" s="1" t="e">
        <f>#REF!+#REF!</f>
        <v>#REF!</v>
      </c>
    </row>
    <row r="33" spans="1:5" ht="18.75" x14ac:dyDescent="0.25">
      <c r="A33" s="6"/>
      <c r="B33" s="12" t="s">
        <v>31</v>
      </c>
      <c r="C33" s="18">
        <f>SUM(C3+C11+C13+C15+C19+C25+C27)</f>
        <v>6344978.4100000001</v>
      </c>
      <c r="D33" s="2" t="e">
        <f>D3+D13+D15+D19+#REF!+D27+#REF!</f>
        <v>#REF!</v>
      </c>
      <c r="E33" s="2" t="e">
        <f>E3+E13+E15+E19+#REF!+E27+#REF!</f>
        <v>#REF!</v>
      </c>
    </row>
    <row r="35" spans="1:5" x14ac:dyDescent="0.25">
      <c r="E35" s="14"/>
    </row>
    <row r="37" spans="1:5" x14ac:dyDescent="0.25">
      <c r="E37" s="15"/>
    </row>
    <row r="38" spans="1:5" x14ac:dyDescent="0.25">
      <c r="E38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2015-11-20T07:49:19Z</dcterms:modified>
</cp:coreProperties>
</file>